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uline.rebichon\Documents\6-PAPS\Agréments\"/>
    </mc:Choice>
  </mc:AlternateContent>
  <xr:revisionPtr revIDLastSave="0" documentId="13_ncr:1_{BF140B62-2B6D-466A-811E-05C6C1BA2E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harmacie R3C MT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9" i="1" l="1"/>
  <c r="M153" i="1"/>
  <c r="M154" i="1"/>
  <c r="M24" i="1"/>
  <c r="M152" i="1"/>
  <c r="M151" i="1"/>
  <c r="M150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84" i="1"/>
  <c r="M109" i="1"/>
  <c r="M60" i="1"/>
  <c r="M59" i="1"/>
  <c r="M57" i="1"/>
  <c r="M58" i="1"/>
  <c r="M56" i="1"/>
  <c r="M54" i="1"/>
  <c r="M53" i="1"/>
  <c r="M52" i="1"/>
  <c r="M51" i="1"/>
  <c r="M50" i="1"/>
  <c r="M44" i="1"/>
  <c r="M45" i="1"/>
  <c r="M43" i="1"/>
  <c r="M41" i="1"/>
  <c r="M18" i="1"/>
  <c r="M17" i="1"/>
  <c r="M16" i="1"/>
  <c r="M6" i="1"/>
  <c r="M7" i="1"/>
  <c r="M23" i="1"/>
  <c r="M86" i="1"/>
  <c r="M94" i="1"/>
  <c r="M136" i="1"/>
  <c r="M135" i="1"/>
  <c r="M42" i="1"/>
  <c r="M107" i="1"/>
  <c r="M81" i="1"/>
  <c r="M32" i="1" l="1"/>
  <c r="M21" i="1"/>
  <c r="M30" i="1" l="1"/>
  <c r="M134" i="1" l="1"/>
  <c r="M126" i="1"/>
  <c r="M118" i="1"/>
  <c r="M131" i="1"/>
  <c r="M132" i="1"/>
  <c r="M133" i="1"/>
  <c r="M130" i="1"/>
  <c r="M129" i="1"/>
  <c r="M116" i="1"/>
  <c r="M114" i="1"/>
  <c r="M128" i="1"/>
  <c r="M127" i="1"/>
  <c r="M125" i="1"/>
  <c r="M124" i="1"/>
  <c r="M123" i="1"/>
  <c r="M110" i="1"/>
  <c r="M72" i="1" l="1"/>
  <c r="M29" i="1"/>
  <c r="M106" i="1"/>
  <c r="M121" i="1" l="1"/>
  <c r="M90" i="1" l="1"/>
  <c r="M76" i="1"/>
  <c r="M5" i="1" l="1"/>
  <c r="M8" i="1"/>
  <c r="M9" i="1"/>
  <c r="M10" i="1"/>
  <c r="M11" i="1"/>
  <c r="M12" i="1"/>
  <c r="M13" i="1"/>
  <c r="M14" i="1"/>
  <c r="M15" i="1"/>
  <c r="M19" i="1"/>
  <c r="M20" i="1"/>
  <c r="M22" i="1"/>
  <c r="M25" i="1"/>
  <c r="M26" i="1"/>
  <c r="M27" i="1"/>
  <c r="M28" i="1"/>
  <c r="M31" i="1"/>
  <c r="M34" i="1"/>
  <c r="M36" i="1"/>
  <c r="M37" i="1"/>
  <c r="M64" i="1"/>
  <c r="M69" i="1"/>
  <c r="M70" i="1"/>
  <c r="M71" i="1"/>
  <c r="M66" i="1"/>
  <c r="M67" i="1"/>
  <c r="M68" i="1"/>
  <c r="M65" i="1"/>
  <c r="M39" i="1"/>
  <c r="M48" i="1"/>
  <c r="M46" i="1"/>
  <c r="M38" i="1"/>
  <c r="M63" i="1"/>
  <c r="M47" i="1"/>
  <c r="M61" i="1"/>
  <c r="M62" i="1"/>
  <c r="M55" i="1"/>
  <c r="M40" i="1"/>
  <c r="M49" i="1"/>
  <c r="M74" i="1"/>
  <c r="M75" i="1"/>
  <c r="M78" i="1"/>
  <c r="M77" i="1"/>
  <c r="M79" i="1"/>
  <c r="M82" i="1"/>
  <c r="M80" i="1"/>
  <c r="M83" i="1"/>
  <c r="M85" i="1"/>
  <c r="M87" i="1"/>
  <c r="M88" i="1"/>
  <c r="M89" i="1"/>
  <c r="M91" i="1"/>
  <c r="M92" i="1"/>
  <c r="M93" i="1"/>
  <c r="M35" i="1"/>
  <c r="M108" i="1"/>
  <c r="M95" i="1"/>
  <c r="M96" i="1"/>
  <c r="M99" i="1"/>
  <c r="M100" i="1"/>
  <c r="M101" i="1"/>
  <c r="M97" i="1"/>
  <c r="M98" i="1"/>
  <c r="M102" i="1"/>
  <c r="M103" i="1"/>
  <c r="M104" i="1"/>
  <c r="M105" i="1"/>
  <c r="M111" i="1"/>
  <c r="M113" i="1"/>
  <c r="M115" i="1"/>
  <c r="M117" i="1"/>
  <c r="M119" i="1"/>
  <c r="M112" i="1"/>
  <c r="M120" i="1"/>
  <c r="M122" i="1"/>
</calcChain>
</file>

<file path=xl/sharedStrings.xml><?xml version="1.0" encoding="utf-8"?>
<sst xmlns="http://schemas.openxmlformats.org/spreadsheetml/2006/main" count="1527" uniqueCount="328">
  <si>
    <t>PHASE</t>
  </si>
  <si>
    <t>Nom de l’établissement</t>
  </si>
  <si>
    <t>Nom du Terrain</t>
  </si>
  <si>
    <t>Responsable du terrain (RTS)</t>
  </si>
  <si>
    <t>Type</t>
  </si>
  <si>
    <t>Phase socle (P1)</t>
  </si>
  <si>
    <t>Phase d'approfondissement (P2)</t>
  </si>
  <si>
    <t>Phase de consolidation (P3) DJ</t>
  </si>
  <si>
    <t>Début semestre valide</t>
  </si>
  <si>
    <t>PRINCIPAL</t>
  </si>
  <si>
    <t>OUI</t>
  </si>
  <si>
    <t>NON</t>
  </si>
  <si>
    <t>Dispositifs médicaux- Stérilisation - Hygiène hospitalière</t>
  </si>
  <si>
    <t>PHG</t>
  </si>
  <si>
    <t>Pharmacie clinique Prise en charge thérapeutique du patient</t>
  </si>
  <si>
    <t>Technologies pharmaceutiques hospitalières - Contrôles</t>
  </si>
  <si>
    <t>01/11/2022</t>
  </si>
  <si>
    <t>Stage libre</t>
  </si>
  <si>
    <t>01/05/2023</t>
  </si>
  <si>
    <t>01/11/2021</t>
  </si>
  <si>
    <t>RPH</t>
  </si>
  <si>
    <t>DSPS</t>
  </si>
  <si>
    <r>
      <rPr>
        <b/>
        <sz val="8"/>
        <color rgb="FF000000"/>
        <rFont val="Calibri"/>
        <family val="2"/>
        <charset val="1"/>
      </rPr>
      <t xml:space="preserve">Option PHG </t>
    </r>
    <r>
      <rPr>
        <sz val="8"/>
        <color rgb="FF000000"/>
        <rFont val="Calibri"/>
        <family val="2"/>
        <charset val="1"/>
      </rPr>
      <t>(Pharmacie Hospitalière Générale)</t>
    </r>
  </si>
  <si>
    <r>
      <t xml:space="preserve">Option DSPS </t>
    </r>
    <r>
      <rPr>
        <sz val="8"/>
        <rFont val="Calibri"/>
        <family val="2"/>
        <charset val="1"/>
      </rPr>
      <t>(Développement et sécurisation des produits de santé)</t>
    </r>
  </si>
  <si>
    <r>
      <t>Option RPH</t>
    </r>
    <r>
      <rPr>
        <sz val="8"/>
        <rFont val="Calibri"/>
        <family val="2"/>
        <charset val="1"/>
      </rPr>
      <t xml:space="preserve"> (Radio pharmacie)</t>
    </r>
  </si>
  <si>
    <t>Indications/Domaines</t>
  </si>
  <si>
    <t xml:space="preserve">CH Alès </t>
  </si>
  <si>
    <t>Pharmacie</t>
  </si>
  <si>
    <t xml:space="preserve">CH Bagnols sur Cèze </t>
  </si>
  <si>
    <t>MOURGUES Albin</t>
  </si>
  <si>
    <t xml:space="preserve">CH Bassin de Thau </t>
  </si>
  <si>
    <t>CH Béziers</t>
  </si>
  <si>
    <t>SPORTOUCH Marie-Hélène</t>
  </si>
  <si>
    <t xml:space="preserve">CH Carcassonne </t>
  </si>
  <si>
    <t xml:space="preserve">CH Le Mas Careiron </t>
  </si>
  <si>
    <t>Pharmacie Médico-Thérapeutique</t>
  </si>
  <si>
    <t>COURREGE Christophe</t>
  </si>
  <si>
    <t>Méditech</t>
  </si>
  <si>
    <t xml:space="preserve">CH Narbonne </t>
  </si>
  <si>
    <t>CH Perpignan</t>
  </si>
  <si>
    <t>pharmacie -hygiène hospitalière</t>
  </si>
  <si>
    <t>HERAN-MICHEL Isabelle</t>
  </si>
  <si>
    <t xml:space="preserve">CHS Léon Jean Grégory- THUIR </t>
  </si>
  <si>
    <t>PUI GCS Pharmacopée</t>
  </si>
  <si>
    <t>BEDJIDIAN Sonia</t>
  </si>
  <si>
    <t>CHU Montpellier</t>
  </si>
  <si>
    <t>FAILLIE Jean-Luc</t>
  </si>
  <si>
    <t>PERRILLIAT-MERCEROZ Marie-Pierre</t>
  </si>
  <si>
    <t>FAURE-CHAZELLES Christine</t>
  </si>
  <si>
    <t>CASTET-NICOLAS Audrey</t>
  </si>
  <si>
    <t>QUINTARD Adeline</t>
  </si>
  <si>
    <t>VERGELY Laurence</t>
  </si>
  <si>
    <t>KOUYOUMDJIAN Virginie</t>
  </si>
  <si>
    <t>LISOWSKI Vincent</t>
  </si>
  <si>
    <t>JALABERT Anne</t>
  </si>
  <si>
    <t>TERRAIL Nicolas</t>
  </si>
  <si>
    <t>VILLIET Maxime</t>
  </si>
  <si>
    <t>CHAPET Nicolas</t>
  </si>
  <si>
    <t>DE BARRY Gaelle</t>
  </si>
  <si>
    <t>ROCH-TORREILLE Isabelle</t>
  </si>
  <si>
    <t>LOHAN Laura</t>
  </si>
  <si>
    <t>BREUKER Cyril</t>
  </si>
  <si>
    <t>ROSANT Delphine</t>
  </si>
  <si>
    <t xml:space="preserve">CHU Montpellier </t>
  </si>
  <si>
    <t>CANTONI Joëlle</t>
  </si>
  <si>
    <t>CHU Montpellier ADV</t>
  </si>
  <si>
    <t>Laboratoire Pharmacologie-Toxicologie</t>
  </si>
  <si>
    <t>MATHIEU Olivier</t>
  </si>
  <si>
    <t>CHU Montpellier Lapeyronie</t>
  </si>
  <si>
    <t>JUMAS-BILAK Estelle</t>
  </si>
  <si>
    <t>PEYRIERE Hélène</t>
  </si>
  <si>
    <t>CHU Nîmes CAREMEAU</t>
  </si>
  <si>
    <t>Pôle Biologie - Pathologie</t>
  </si>
  <si>
    <t>LAVIGNE Jean-Philippe</t>
  </si>
  <si>
    <t>CHU Nîmes GRAU DU ROI</t>
  </si>
  <si>
    <t>Clinique du Grand Avignon</t>
  </si>
  <si>
    <t>Pharmacie à usage intérieur</t>
  </si>
  <si>
    <t>ROUBAUD Laurence</t>
  </si>
  <si>
    <t>Clinique du millénaire</t>
  </si>
  <si>
    <t>Clinique du Parc</t>
  </si>
  <si>
    <t>Unité de reconstitution des chimiothérapies (URC)</t>
  </si>
  <si>
    <t>SERRES Olivier</t>
  </si>
  <si>
    <t>Unité dispensation et pharmacie clinique</t>
  </si>
  <si>
    <t>PY Celia</t>
  </si>
  <si>
    <t>Clinique Saint Jean</t>
  </si>
  <si>
    <t>DIM</t>
  </si>
  <si>
    <t>NAGOT Nicolas</t>
  </si>
  <si>
    <t>SOULAIROL Ian</t>
  </si>
  <si>
    <t>ICM Institut du Cancer de Montpellier</t>
  </si>
  <si>
    <t>Pharmacie, Secteur Radiopharmacie</t>
  </si>
  <si>
    <t>FERSING Cyril</t>
  </si>
  <si>
    <t>Inspection Santé Publique</t>
  </si>
  <si>
    <t>DSP/Pôle PARV/ UVPC</t>
  </si>
  <si>
    <t>MORLAN SALESSE Carole/ C. CHOMA</t>
  </si>
  <si>
    <t>Institut Debrest d’Epidémiologie et de Santé Publique</t>
  </si>
  <si>
    <t>INSERM - U1302</t>
  </si>
  <si>
    <t>Institut des Neurosciences</t>
  </si>
  <si>
    <t>Maladie du Motoneurone</t>
  </si>
  <si>
    <t>HILAIRE Cécile</t>
  </si>
  <si>
    <t>PINGUET Frédéric</t>
  </si>
  <si>
    <t>Polyclinique Grand Sud</t>
  </si>
  <si>
    <t>Polyclinique Saint Roch</t>
  </si>
  <si>
    <t>UFR Pharmacie</t>
  </si>
  <si>
    <t>Laboratoire de Pharmacie clinique - maladies chroniques</t>
  </si>
  <si>
    <t>Laboratoire de Pharmacie clinique - endocrinologie</t>
  </si>
  <si>
    <t>Laboratoire de Pharmacie clinique - médecine d'urgence</t>
  </si>
  <si>
    <t>Laboratoire de Pharmacie clinique - gériatrie</t>
  </si>
  <si>
    <t>Laboratoire de Pharmacie clinique - chirurgie</t>
  </si>
  <si>
    <t>Laboratoire de Pharmacie clinique - gériatrie et maladies infectieuses</t>
  </si>
  <si>
    <t>Laboratoire de Pharmacie clinique - pédiatrie</t>
  </si>
  <si>
    <t>Durée (année)</t>
  </si>
  <si>
    <t xml:space="preserve">Fin d'agrément (non compris) </t>
  </si>
  <si>
    <t>MO0003860001</t>
  </si>
  <si>
    <t>MO0013790001</t>
  </si>
  <si>
    <t>MO0013810001</t>
  </si>
  <si>
    <t>MO0013820001</t>
  </si>
  <si>
    <t>MO0013820002</t>
  </si>
  <si>
    <t>MO0013830001</t>
  </si>
  <si>
    <t>MO0013840001</t>
  </si>
  <si>
    <t>MO0013850001</t>
  </si>
  <si>
    <t>MO0013860001</t>
  </si>
  <si>
    <t>MO0013870001</t>
  </si>
  <si>
    <t>MO0013880001</t>
  </si>
  <si>
    <t>MO0013890001</t>
  </si>
  <si>
    <t>MO0013900001</t>
  </si>
  <si>
    <t>MO0013910001</t>
  </si>
  <si>
    <t>MO0013920001</t>
  </si>
  <si>
    <t>MO0013930001</t>
  </si>
  <si>
    <t>MO0013940001</t>
  </si>
  <si>
    <t>MO0013960001</t>
  </si>
  <si>
    <t>MO0013970001</t>
  </si>
  <si>
    <t>MO0013980001</t>
  </si>
  <si>
    <t>MO0013990001</t>
  </si>
  <si>
    <t>MO0014000001</t>
  </si>
  <si>
    <t>MO0014010001</t>
  </si>
  <si>
    <t>MO0014020001</t>
  </si>
  <si>
    <t>Pôle Biologie - Pathologie CRPV</t>
  </si>
  <si>
    <t xml:space="preserve">RAYES Ziad </t>
  </si>
  <si>
    <t>RAYES Ziad</t>
  </si>
  <si>
    <t>N°Agrément</t>
  </si>
  <si>
    <t>MO0014720001</t>
  </si>
  <si>
    <t>MO0014730001</t>
  </si>
  <si>
    <t>Laboratoire de Pharmacie clinique -pharmacie clinique RPH</t>
  </si>
  <si>
    <t>MO0014740001</t>
  </si>
  <si>
    <t>Clinique Clémentville</t>
  </si>
  <si>
    <t>PERICHOU Juliette</t>
  </si>
  <si>
    <t>SDIS Gard</t>
  </si>
  <si>
    <t>PUI</t>
  </si>
  <si>
    <t>PICARD Alexandra</t>
  </si>
  <si>
    <t>Pharmacie - unité radiopharmacie</t>
  </si>
  <si>
    <t>Clinique Valdegour</t>
  </si>
  <si>
    <t>Institut Cancérologie Gard</t>
  </si>
  <si>
    <t>GARRIGUE Anne-Laure</t>
  </si>
  <si>
    <t>Pôle Pharmacie-service dispensation et pharmacie clinique-Urgences</t>
  </si>
  <si>
    <t>LAUREAU Marion</t>
  </si>
  <si>
    <t>Laboratoire de Pharmacie clinique - Hématologie</t>
  </si>
  <si>
    <t>Laboratoire de Pharmacie clinique - Cardiologie</t>
  </si>
  <si>
    <t>Laboratoire de Pharmacie clinique - Médecine interne LAP</t>
  </si>
  <si>
    <t>Laboratoire de Pharmacie clinique - Médecine interne SE</t>
  </si>
  <si>
    <t>Laboratoire de Pharmacie clinique - Endocrinologie</t>
  </si>
  <si>
    <t>Laboratoire de Pharmacie clinique - Urgences</t>
  </si>
  <si>
    <t>Laboratoire de Pharmacie clinique - Chirurgie Digestive</t>
  </si>
  <si>
    <t>Laboratoire de Pharmacie clinique - Chirurgie Orthopédique</t>
  </si>
  <si>
    <t>Laboratoire de Pharmacie clinique -MTI</t>
  </si>
  <si>
    <t>Laboratoire de Pharmacie clinique -Neurologie</t>
  </si>
  <si>
    <t>Laboratoire de Pharmacie clinique -pharmacie hospitalière assurance qualité</t>
  </si>
  <si>
    <t>Laboratoire de Pharmacie clinique -Gériatrie</t>
  </si>
  <si>
    <t>Laboratoire de Pharmacie clinique - oncologie</t>
  </si>
  <si>
    <t xml:space="preserve">Biologie Pathologie </t>
  </si>
  <si>
    <t>MO0015880001</t>
  </si>
  <si>
    <t>MO0015890002</t>
  </si>
  <si>
    <t>MO0015890001</t>
  </si>
  <si>
    <t>Pôle Pharmacie UP achats, approvisionnement et gestion des produits de santé</t>
  </si>
  <si>
    <t>Pôle Pharmacie UP Dispositifs Médicaux Stériles et Implantables</t>
  </si>
  <si>
    <t>Pôle Pharmacie-service dispensation et pharmacie clinique-Cardiologie clinique</t>
  </si>
  <si>
    <t>Pôle Pharmacie-service dispensation et pharmacie clinique-Cessions Externes</t>
  </si>
  <si>
    <t>Pôle Pharmacie-service dispensation et pharmacie clinique-Chirurgie Digestive clinique</t>
  </si>
  <si>
    <t>Pôle Pharmacie-service dispensation et pharmacie clinique-Dispensation Arnaud de Villeuneuve</t>
  </si>
  <si>
    <t>Pôle Pharmacie-service dispensation et pharmacie clinique- Lapeyronie</t>
  </si>
  <si>
    <t>Pôle Pharmacie-service dispensation et pharmacie clinique-Dispensation Saint Eloi</t>
  </si>
  <si>
    <t>Pôle Pharmacie-service dispensation et pharmacie clinique- Gériatrie</t>
  </si>
  <si>
    <t>Pôle Pharmacie-service dispensation et pharmacie clinique-Hématologie clinique</t>
  </si>
  <si>
    <t>Pôle Pharmacie-service dispensation et pharmacie clinique-Neurologie</t>
  </si>
  <si>
    <t>Pôle Pharmacie-service dispensation et pharmacie clinique-Pédiatrie clinique</t>
  </si>
  <si>
    <t>Pôle Pharmacie-service Stérilisation</t>
  </si>
  <si>
    <t>Pôle Pharmacie-service pharmacotechnie et essais cliniques - Essais cliniques LAP</t>
  </si>
  <si>
    <t>Pôle Pharmacie-service pharmacotechnie et essais cliniques - UP Préparation pharmaceutique</t>
  </si>
  <si>
    <t>MO0013950002</t>
  </si>
  <si>
    <t>Pôle Pharmacie-service pharmacotechnie et essais cliniques - UP radiopharmacie</t>
  </si>
  <si>
    <t>Pôle Pharmacie-service pharmacotechnie et essais cliniques - UP Contrôles pharmaceutiques</t>
  </si>
  <si>
    <t>Pôle Pharmacie-service pharmacotechnie et essais cliniques - UP MTI</t>
  </si>
  <si>
    <t>Pôle Pharmacie-service pharmacotechnie et essais cliniques - UP UPCO</t>
  </si>
  <si>
    <t>MO0015900001</t>
  </si>
  <si>
    <t>MO0003860002</t>
  </si>
  <si>
    <t>MO0013980002</t>
  </si>
  <si>
    <t>MO0013990002</t>
  </si>
  <si>
    <t>MO0014020002</t>
  </si>
  <si>
    <t>MO0015910001</t>
  </si>
  <si>
    <t>MO0015920001</t>
  </si>
  <si>
    <t>MO0015920002</t>
  </si>
  <si>
    <t>MO0015930001</t>
  </si>
  <si>
    <t>MO0015940001</t>
  </si>
  <si>
    <t>MO0015950001</t>
  </si>
  <si>
    <t>MO0015960001</t>
  </si>
  <si>
    <t>MO0015970001</t>
  </si>
  <si>
    <t>MO0015980001</t>
  </si>
  <si>
    <t>MO0015990001</t>
  </si>
  <si>
    <t>MO0016000001</t>
  </si>
  <si>
    <t>MO0016020001</t>
  </si>
  <si>
    <t>MO0016010001</t>
  </si>
  <si>
    <t>MO0016030001</t>
  </si>
  <si>
    <t>RIWER Réginald</t>
  </si>
  <si>
    <t>BOURIN Delphine</t>
  </si>
  <si>
    <t>ROUX Clarisse</t>
  </si>
  <si>
    <t>LEGUELINEL-BLACHE Géraldine</t>
  </si>
  <si>
    <t xml:space="preserve">ROUX Clarisse </t>
  </si>
  <si>
    <t>ALIZE Daniele</t>
  </si>
  <si>
    <t>BOUIX Vincent</t>
  </si>
  <si>
    <t>CHU  Montpellier</t>
  </si>
  <si>
    <t>SPIR Service de prévention des Infections et de la Résistance</t>
  </si>
  <si>
    <t>BILAK-JUMAS Estelle</t>
  </si>
  <si>
    <t>BONADIES Maria Luisa</t>
  </si>
  <si>
    <t>PIOUD Virginie</t>
  </si>
  <si>
    <t>CH Mende - Hopital Lozère</t>
  </si>
  <si>
    <t>MO0016360001</t>
  </si>
  <si>
    <t>MO0016380001</t>
  </si>
  <si>
    <t>Service de Prévention des Infections et de la Résistance  (SPIR)</t>
  </si>
  <si>
    <t>UFR pharmacie</t>
  </si>
  <si>
    <t>Laboratoire de pharmacie clinique - HGE</t>
  </si>
  <si>
    <t>CHAUSSARD Michael</t>
  </si>
  <si>
    <t>Centre d'addictovigilance CFPH</t>
  </si>
  <si>
    <t>Pôle Pharmacie-service dispensation et pharmacie clinique</t>
  </si>
  <si>
    <t>MO0016020002</t>
  </si>
  <si>
    <t>MO0017820001</t>
  </si>
  <si>
    <t>MO0017170002</t>
  </si>
  <si>
    <t>MO0017170001</t>
  </si>
  <si>
    <t>Radiopharmacie</t>
  </si>
  <si>
    <t>Pôle Pharmacie-service dispensation et pharmacie clinique-Hépato Gastro Entérologie (HGE)</t>
  </si>
  <si>
    <t>PHARMACIE CLINQUE - UP - ST ELOI</t>
  </si>
  <si>
    <t>Pharmacie Clinique DIAGORA ST ELOI</t>
  </si>
  <si>
    <t>Service Pharmacie clinique et Dispensation LAP</t>
  </si>
  <si>
    <t>MAURAN Philippe</t>
  </si>
  <si>
    <t>TOURNAYRE Sarah</t>
  </si>
  <si>
    <t>Departement de Pharmacie Galénique, Cosmétolgie et biomatériaux - PHG</t>
  </si>
  <si>
    <t>Laurie AKCORA</t>
  </si>
  <si>
    <t>TO0016990001</t>
  </si>
  <si>
    <t>MO0013940002</t>
  </si>
  <si>
    <t>MO0017820002</t>
  </si>
  <si>
    <t>MO0017960001</t>
  </si>
  <si>
    <t>MO0017960002</t>
  </si>
  <si>
    <t>Pharmacie Clinique Médecine Interne ST ELOI</t>
  </si>
  <si>
    <t>Pôle Pharmacie - service Dispensation / Oncologie Saint Eloi</t>
  </si>
  <si>
    <t>MO0018070001</t>
  </si>
  <si>
    <t>MO0018070002</t>
  </si>
  <si>
    <t>MO0018080001</t>
  </si>
  <si>
    <t>MO0018090001</t>
  </si>
  <si>
    <t>MO0018100001</t>
  </si>
  <si>
    <t>MO0018110001</t>
  </si>
  <si>
    <t>MO0018110002</t>
  </si>
  <si>
    <t>MO0013930002</t>
  </si>
  <si>
    <t>Pôle Pharmacie - service dispensation et pharmacie clinique - Médecine interne Lap</t>
  </si>
  <si>
    <t>MO0018120001</t>
  </si>
  <si>
    <t>Pôle Pharmacie - service dispensation et pharmacie clinique-Chirurgie orthopédique clinique</t>
  </si>
  <si>
    <t>Pôle Pharmacie - service dispensation et pharmacie clinique- Endocrinologie</t>
  </si>
  <si>
    <t>MO0018130001</t>
  </si>
  <si>
    <t>MO0015900002</t>
  </si>
  <si>
    <t>MO0013810002</t>
  </si>
  <si>
    <t xml:space="preserve">ROUX Héloise </t>
  </si>
  <si>
    <t>Département de Pharmacie Galénique, Cosmétologie et biomatériaux - RPH</t>
  </si>
  <si>
    <t>MO0018140001</t>
  </si>
  <si>
    <t>Agréments Pharmacie Hospitalière - Subdivision Montpellier</t>
  </si>
  <si>
    <t>Préparations, Contrôles et Essais Cliniques - UF Radiopharmacie</t>
  </si>
  <si>
    <t>UF Approvisionnement, dispensation des DM stériles et implantables</t>
  </si>
  <si>
    <t>RADIOPHARMACIE</t>
  </si>
  <si>
    <t>CHU Montpellier - St Eloi</t>
  </si>
  <si>
    <t>DE VOS John</t>
  </si>
  <si>
    <t>CHU Montpellier Euromédecine</t>
  </si>
  <si>
    <t>Pôle Pharmacie UP Référencements et suivi budgétaire des produits pharmaceutiques</t>
  </si>
  <si>
    <t>SALLES Marjorie</t>
  </si>
  <si>
    <t>UF Pharmacie Clinique-Urgences</t>
  </si>
  <si>
    <t>FLOUTIER Marine</t>
  </si>
  <si>
    <t>UF Pharmacie Clinique-Cardiologie</t>
  </si>
  <si>
    <t>CHIAPPIN Mathilde</t>
  </si>
  <si>
    <t>UF Stérilisation des Dispositifs Médicaux Réutilisables - DMR</t>
  </si>
  <si>
    <t>GUISSET Claire</t>
  </si>
  <si>
    <t>Unité pharmaceutique oncologique (UPO)</t>
  </si>
  <si>
    <t>COUSIN-BOURGOUIN Christelle</t>
  </si>
  <si>
    <t>Unité de Préparation des Médicaments UPM</t>
  </si>
  <si>
    <t>DELANNOY Violaine</t>
  </si>
  <si>
    <t>UF Pharmacie Clinique-Pédiatrie</t>
  </si>
  <si>
    <t>RICHARD Hélène</t>
  </si>
  <si>
    <t>UF Pharmacie Clinique-Gériatrie</t>
  </si>
  <si>
    <t>CHOUKROUN Chloé</t>
  </si>
  <si>
    <t>UF Pharmacie Clinique-Médecine polyvalente</t>
  </si>
  <si>
    <t>DUBOIS Florent</t>
  </si>
  <si>
    <t>Gestion pharmaceutique des Essais Cliniques</t>
  </si>
  <si>
    <t>BARTHELEMI Laurie</t>
  </si>
  <si>
    <t>UF Economie de la santé</t>
  </si>
  <si>
    <t>LEGUELINEL Géraldine</t>
  </si>
  <si>
    <t>Equipe Opérationnelle d'Hygiène</t>
  </si>
  <si>
    <t>LEOTY-BERNARD Magali</t>
  </si>
  <si>
    <t>UF Pharmacie Clinique - production</t>
  </si>
  <si>
    <t>COMPLEMENTAIRE</t>
  </si>
  <si>
    <t>UF Pharmacie Clinique</t>
  </si>
  <si>
    <t>MO0018870001</t>
  </si>
  <si>
    <t>MO0018870002</t>
  </si>
  <si>
    <t>MO0019410001</t>
  </si>
  <si>
    <t>Pharmacie clinique - Rhumatologie</t>
  </si>
  <si>
    <t>MO0013970002</t>
  </si>
  <si>
    <t>MARTOCQ Nicolas</t>
  </si>
  <si>
    <t>MO0019430001</t>
  </si>
  <si>
    <t>MO0019440001</t>
  </si>
  <si>
    <t>MO0019440002</t>
  </si>
  <si>
    <t>MO0019460001</t>
  </si>
  <si>
    <t>MO0019470001</t>
  </si>
  <si>
    <t>MO0019480001</t>
  </si>
  <si>
    <t>MO0019490001</t>
  </si>
  <si>
    <t>MO0019500001</t>
  </si>
  <si>
    <t>MO0019510001</t>
  </si>
  <si>
    <t>MO0019520001</t>
  </si>
  <si>
    <t>MO0019530001</t>
  </si>
  <si>
    <t>MO0019540001</t>
  </si>
  <si>
    <t>MO0019550001</t>
  </si>
  <si>
    <t>MO0019560001</t>
  </si>
  <si>
    <t>LHUILLIER-SERON Aurélie</t>
  </si>
  <si>
    <t>Unité de Thérapie Cellulaire - Site unique de Biologie</t>
  </si>
  <si>
    <t>Agence/Industrie</t>
  </si>
  <si>
    <t>Commission d'agrément du 10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</si>
</sst>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theme="8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6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5" fillId="0" borderId="0" xfId="0" applyFont="1" applyFill="1"/>
    <xf numFmtId="0" fontId="1" fillId="0" borderId="3" xfId="0" applyFont="1" applyFill="1" applyBorder="1" applyAlignment="1">
      <alignment vertical="center" wrapText="1"/>
    </xf>
    <xf numFmtId="0" fontId="11" fillId="0" borderId="0" xfId="0" applyFont="1" applyFill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15" fillId="0" borderId="0" xfId="0" applyFo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9" fillId="1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1" fillId="0" borderId="0" xfId="0" applyFont="1"/>
    <xf numFmtId="0" fontId="23" fillId="0" borderId="0" xfId="0" applyFont="1"/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6" fillId="0" borderId="0" xfId="0" applyFont="1"/>
    <xf numFmtId="14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0" xfId="0" applyFont="1"/>
    <xf numFmtId="0" fontId="8" fillId="0" borderId="3" xfId="0" applyFont="1" applyFill="1" applyBorder="1" applyAlignment="1">
      <alignment vertical="center"/>
    </xf>
    <xf numFmtId="14" fontId="1" fillId="0" borderId="3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0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7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404811</xdr:colOff>
      <xdr:row>0</xdr:row>
      <xdr:rowOff>124155</xdr:rowOff>
    </xdr:from>
    <xdr:to>
      <xdr:col>2</xdr:col>
      <xdr:colOff>1857374</xdr:colOff>
      <xdr:row>1</xdr:row>
      <xdr:rowOff>41548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5CB25F-05E4-DE96-479A-E2E6028EF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6" y="124155"/>
          <a:ext cx="1452563" cy="8460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P154" totalsRowShown="0" headerRowDxfId="19" dataDxfId="17" headerRowBorderDxfId="18" tableBorderDxfId="16" totalsRowBorderDxfId="15">
  <autoFilter ref="B4:P154" xr:uid="{00000000-0009-0000-0100-000001000000}"/>
  <sortState xmlns:xlrd2="http://schemas.microsoft.com/office/spreadsheetml/2017/richdata2" ref="B5:P136">
    <sortCondition ref="C4:C136"/>
  </sortState>
  <tableColumns count="15">
    <tableColumn id="2" xr3:uid="{00000000-0010-0000-0000-000002000000}" name="N°Agrément" dataDxfId="14"/>
    <tableColumn id="3" xr3:uid="{00000000-0010-0000-0000-000003000000}" name="Nom de l’établissement" dataDxfId="13"/>
    <tableColumn id="4" xr3:uid="{00000000-0010-0000-0000-000004000000}" name="Nom du Terrain" dataDxfId="12"/>
    <tableColumn id="5" xr3:uid="{00000000-0010-0000-0000-000005000000}" name="Responsable du terrain (RTS)" dataDxfId="11"/>
    <tableColumn id="7" xr3:uid="{00000000-0010-0000-0000-000007000000}" name="Type" dataDxfId="10"/>
    <tableColumn id="18" xr3:uid="{00000000-0010-0000-0000-000012000000}" name="Indications/Domaines" dataDxfId="9"/>
    <tableColumn id="9" xr3:uid="{00000000-0010-0000-0000-000009000000}" name="Phase socle (P1)" dataDxfId="8"/>
    <tableColumn id="10" xr3:uid="{00000000-0010-0000-0000-00000A000000}" name="Phase d'approfondissement (P2)" dataDxfId="7"/>
    <tableColumn id="11" xr3:uid="{00000000-0010-0000-0000-00000B000000}" name="Phase de consolidation (P3) DJ" dataDxfId="6"/>
    <tableColumn id="12" xr3:uid="{00000000-0010-0000-0000-00000C000000}" name="Début semestre valide" dataDxfId="5"/>
    <tableColumn id="13" xr3:uid="{00000000-0010-0000-0000-00000D000000}" name="Durée (année)" dataDxfId="4"/>
    <tableColumn id="14" xr3:uid="{00000000-0010-0000-0000-00000E000000}" name="Fin d'agrément (non compris) " dataDxfId="3">
      <calculatedColumnFormula>DATE(YEAR(K5)+(L5),MONTH(K5),DAY(K5))</calculatedColumnFormula>
    </tableColumn>
    <tableColumn id="15" xr3:uid="{00000000-0010-0000-0000-00000F000000}" name="Option PHG (Pharmacie Hospitalière Générale)" dataDxfId="2"/>
    <tableColumn id="16" xr3:uid="{00000000-0010-0000-0000-000010000000}" name="Option DSPS (Développement et sécurisation des produits de santé)" dataDxfId="1"/>
    <tableColumn id="17" xr3:uid="{00000000-0010-0000-0000-000011000000}" name="Option RPH (Radio pharmacie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Q154"/>
  <sheetViews>
    <sheetView tabSelected="1" zoomScale="80" zoomScaleNormal="80" workbookViewId="0">
      <selection sqref="A1:P1"/>
    </sheetView>
  </sheetViews>
  <sheetFormatPr baseColWidth="10" defaultRowHeight="15" x14ac:dyDescent="0.25"/>
  <cols>
    <col min="1" max="1" width="1.42578125" customWidth="1"/>
    <col min="2" max="2" width="18.42578125" style="10" customWidth="1"/>
    <col min="3" max="3" width="29" customWidth="1"/>
    <col min="4" max="4" width="68.28515625" style="22" customWidth="1"/>
    <col min="5" max="5" width="31" style="1" customWidth="1"/>
    <col min="6" max="6" width="16.28515625" style="3" bestFit="1" customWidth="1"/>
    <col min="7" max="7" width="47" style="11" customWidth="1"/>
    <col min="8" max="8" width="14.85546875" style="12" customWidth="1"/>
    <col min="9" max="9" width="20.85546875" style="12" customWidth="1"/>
    <col min="10" max="10" width="13.42578125" style="12" customWidth="1"/>
    <col min="11" max="11" width="13.7109375" style="12" customWidth="1"/>
    <col min="12" max="12" width="10" style="3" customWidth="1"/>
    <col min="13" max="13" width="14.140625" style="3" customWidth="1"/>
    <col min="15" max="15" width="13.7109375" customWidth="1"/>
    <col min="16" max="16" width="11.5703125" customWidth="1"/>
    <col min="17" max="17" width="26.28515625" style="116" customWidth="1"/>
  </cols>
  <sheetData>
    <row r="1" spans="1:17" ht="72.75" customHeight="1" x14ac:dyDescent="0.25">
      <c r="A1" s="124" t="s">
        <v>270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7" ht="18" customHeight="1" x14ac:dyDescent="0.25">
      <c r="A2" s="86"/>
      <c r="B2" s="86"/>
      <c r="C2" s="86"/>
      <c r="D2" s="89"/>
      <c r="E2" s="86"/>
      <c r="F2" s="86"/>
      <c r="G2" s="86"/>
      <c r="H2" s="86"/>
      <c r="I2" s="86"/>
      <c r="J2" s="86"/>
      <c r="K2" s="86"/>
      <c r="L2" s="125" t="s">
        <v>327</v>
      </c>
      <c r="M2" s="125"/>
      <c r="N2" s="125"/>
      <c r="O2" s="125"/>
      <c r="P2" s="125"/>
    </row>
    <row r="3" spans="1:17" ht="15.75" thickBot="1" x14ac:dyDescent="0.3">
      <c r="C3" s="1"/>
      <c r="F3" s="2"/>
      <c r="H3" s="123" t="s">
        <v>0</v>
      </c>
      <c r="I3" s="123"/>
      <c r="J3" s="123"/>
    </row>
    <row r="4" spans="1:17" s="1" customFormat="1" ht="56.25" x14ac:dyDescent="0.25">
      <c r="B4" s="4" t="s">
        <v>139</v>
      </c>
      <c r="C4" s="5" t="s">
        <v>1</v>
      </c>
      <c r="D4" s="5" t="s">
        <v>2</v>
      </c>
      <c r="E4" s="5" t="s">
        <v>3</v>
      </c>
      <c r="F4" s="5" t="s">
        <v>4</v>
      </c>
      <c r="G4" s="9" t="s">
        <v>25</v>
      </c>
      <c r="H4" s="6" t="s">
        <v>5</v>
      </c>
      <c r="I4" s="7" t="s">
        <v>6</v>
      </c>
      <c r="J4" s="8" t="s">
        <v>7</v>
      </c>
      <c r="K4" s="5" t="s">
        <v>8</v>
      </c>
      <c r="L4" s="5" t="s">
        <v>110</v>
      </c>
      <c r="M4" s="27" t="s">
        <v>111</v>
      </c>
      <c r="N4" s="26" t="s">
        <v>22</v>
      </c>
      <c r="O4" s="25" t="s">
        <v>23</v>
      </c>
      <c r="P4" s="40" t="s">
        <v>24</v>
      </c>
    </row>
    <row r="5" spans="1:17" ht="22.5" customHeight="1" x14ac:dyDescent="0.25">
      <c r="B5" s="54">
        <v>910001380017</v>
      </c>
      <c r="C5" s="41" t="s">
        <v>26</v>
      </c>
      <c r="D5" s="44" t="s">
        <v>27</v>
      </c>
      <c r="E5" s="44" t="s">
        <v>217</v>
      </c>
      <c r="F5" s="46" t="s">
        <v>9</v>
      </c>
      <c r="G5" s="53" t="s">
        <v>12</v>
      </c>
      <c r="H5" s="31" t="s">
        <v>10</v>
      </c>
      <c r="I5" s="35" t="s">
        <v>10</v>
      </c>
      <c r="J5" s="33" t="s">
        <v>10</v>
      </c>
      <c r="K5" s="29">
        <v>45962</v>
      </c>
      <c r="L5" s="17">
        <v>5</v>
      </c>
      <c r="M5" s="98">
        <f t="shared" ref="M5:M32" si="0">DATE(YEAR(K5)+(L5),MONTH(K5),DAY(K5))</f>
        <v>47788</v>
      </c>
      <c r="N5" s="13" t="s">
        <v>13</v>
      </c>
      <c r="O5" s="13"/>
      <c r="P5" s="14"/>
      <c r="Q5"/>
    </row>
    <row r="6" spans="1:17" x14ac:dyDescent="0.25">
      <c r="B6" s="54">
        <v>910001380018</v>
      </c>
      <c r="C6" s="41" t="s">
        <v>26</v>
      </c>
      <c r="D6" s="44" t="s">
        <v>27</v>
      </c>
      <c r="E6" s="44" t="s">
        <v>217</v>
      </c>
      <c r="F6" s="46" t="s">
        <v>9</v>
      </c>
      <c r="G6" s="53" t="s">
        <v>14</v>
      </c>
      <c r="H6" s="31" t="s">
        <v>10</v>
      </c>
      <c r="I6" s="35" t="s">
        <v>10</v>
      </c>
      <c r="J6" s="33" t="s">
        <v>10</v>
      </c>
      <c r="K6" s="29">
        <v>45962</v>
      </c>
      <c r="L6" s="17">
        <v>5</v>
      </c>
      <c r="M6" s="98">
        <f t="shared" si="0"/>
        <v>47788</v>
      </c>
      <c r="N6" s="13" t="s">
        <v>13</v>
      </c>
      <c r="O6" s="13"/>
      <c r="P6" s="14"/>
      <c r="Q6"/>
    </row>
    <row r="7" spans="1:17" x14ac:dyDescent="0.25">
      <c r="B7" s="54">
        <v>910001380019</v>
      </c>
      <c r="C7" s="41" t="s">
        <v>26</v>
      </c>
      <c r="D7" s="44" t="s">
        <v>27</v>
      </c>
      <c r="E7" s="44" t="s">
        <v>217</v>
      </c>
      <c r="F7" s="46" t="s">
        <v>9</v>
      </c>
      <c r="G7" s="53" t="s">
        <v>15</v>
      </c>
      <c r="H7" s="31" t="s">
        <v>10</v>
      </c>
      <c r="I7" s="35" t="s">
        <v>10</v>
      </c>
      <c r="J7" s="17" t="s">
        <v>11</v>
      </c>
      <c r="K7" s="29">
        <v>45962</v>
      </c>
      <c r="L7" s="17">
        <v>5</v>
      </c>
      <c r="M7" s="98">
        <f t="shared" si="0"/>
        <v>47788</v>
      </c>
      <c r="N7" s="13" t="s">
        <v>13</v>
      </c>
      <c r="O7" s="13"/>
      <c r="P7" s="14"/>
      <c r="Q7"/>
    </row>
    <row r="8" spans="1:17" x14ac:dyDescent="0.25">
      <c r="B8" s="49">
        <v>910003710016</v>
      </c>
      <c r="C8" s="38" t="s">
        <v>28</v>
      </c>
      <c r="D8" s="45" t="s">
        <v>27</v>
      </c>
      <c r="E8" s="45" t="s">
        <v>29</v>
      </c>
      <c r="F8" s="51" t="s">
        <v>9</v>
      </c>
      <c r="G8" s="52" t="s">
        <v>12</v>
      </c>
      <c r="H8" s="30" t="s">
        <v>10</v>
      </c>
      <c r="I8" s="34" t="s">
        <v>10</v>
      </c>
      <c r="J8" s="13" t="s">
        <v>11</v>
      </c>
      <c r="K8" s="13" t="s">
        <v>16</v>
      </c>
      <c r="L8" s="13">
        <v>5</v>
      </c>
      <c r="M8" s="28">
        <f t="shared" si="0"/>
        <v>46692</v>
      </c>
      <c r="N8" s="13" t="s">
        <v>13</v>
      </c>
      <c r="O8" s="13"/>
      <c r="P8" s="14"/>
      <c r="Q8"/>
    </row>
    <row r="9" spans="1:17" x14ac:dyDescent="0.25">
      <c r="B9" s="49">
        <v>910003710017</v>
      </c>
      <c r="C9" s="38" t="s">
        <v>28</v>
      </c>
      <c r="D9" s="45" t="s">
        <v>27</v>
      </c>
      <c r="E9" s="45" t="s">
        <v>29</v>
      </c>
      <c r="F9" s="51" t="s">
        <v>9</v>
      </c>
      <c r="G9" s="52" t="s">
        <v>14</v>
      </c>
      <c r="H9" s="30" t="s">
        <v>10</v>
      </c>
      <c r="I9" s="34" t="s">
        <v>10</v>
      </c>
      <c r="J9" s="32" t="s">
        <v>10</v>
      </c>
      <c r="K9" s="13" t="s">
        <v>16</v>
      </c>
      <c r="L9" s="13">
        <v>5</v>
      </c>
      <c r="M9" s="28">
        <f t="shared" si="0"/>
        <v>46692</v>
      </c>
      <c r="N9" s="13" t="s">
        <v>13</v>
      </c>
      <c r="O9" s="13"/>
      <c r="P9" s="14"/>
      <c r="Q9"/>
    </row>
    <row r="10" spans="1:17" x14ac:dyDescent="0.25">
      <c r="B10" s="49">
        <v>910004390018</v>
      </c>
      <c r="C10" s="38" t="s">
        <v>30</v>
      </c>
      <c r="D10" s="45" t="s">
        <v>27</v>
      </c>
      <c r="E10" s="44" t="s">
        <v>222</v>
      </c>
      <c r="F10" s="51" t="s">
        <v>9</v>
      </c>
      <c r="G10" s="52" t="s">
        <v>12</v>
      </c>
      <c r="H10" s="30" t="s">
        <v>10</v>
      </c>
      <c r="I10" s="34" t="s">
        <v>10</v>
      </c>
      <c r="J10" s="32" t="s">
        <v>10</v>
      </c>
      <c r="K10" s="13" t="s">
        <v>16</v>
      </c>
      <c r="L10" s="13">
        <v>5</v>
      </c>
      <c r="M10" s="28">
        <f t="shared" si="0"/>
        <v>46692</v>
      </c>
      <c r="N10" s="13" t="s">
        <v>13</v>
      </c>
      <c r="O10" s="13"/>
      <c r="P10" s="14"/>
      <c r="Q10"/>
    </row>
    <row r="11" spans="1:17" x14ac:dyDescent="0.25">
      <c r="B11" s="49">
        <v>910004390019</v>
      </c>
      <c r="C11" s="38" t="s">
        <v>30</v>
      </c>
      <c r="D11" s="45" t="s">
        <v>27</v>
      </c>
      <c r="E11" s="44" t="s">
        <v>222</v>
      </c>
      <c r="F11" s="51" t="s">
        <v>9</v>
      </c>
      <c r="G11" s="52" t="s">
        <v>14</v>
      </c>
      <c r="H11" s="30" t="s">
        <v>10</v>
      </c>
      <c r="I11" s="34" t="s">
        <v>10</v>
      </c>
      <c r="J11" s="32" t="s">
        <v>10</v>
      </c>
      <c r="K11" s="13" t="s">
        <v>16</v>
      </c>
      <c r="L11" s="13">
        <v>5</v>
      </c>
      <c r="M11" s="28">
        <f t="shared" si="0"/>
        <v>46692</v>
      </c>
      <c r="N11" s="13" t="s">
        <v>13</v>
      </c>
      <c r="O11" s="13"/>
      <c r="P11" s="14"/>
      <c r="Q11"/>
    </row>
    <row r="12" spans="1:17" x14ac:dyDescent="0.25">
      <c r="B12" s="49">
        <v>910004390017</v>
      </c>
      <c r="C12" s="38" t="s">
        <v>30</v>
      </c>
      <c r="D12" s="45" t="s">
        <v>27</v>
      </c>
      <c r="E12" s="44" t="s">
        <v>222</v>
      </c>
      <c r="F12" s="51" t="s">
        <v>9</v>
      </c>
      <c r="G12" s="52" t="s">
        <v>15</v>
      </c>
      <c r="H12" s="17" t="s">
        <v>11</v>
      </c>
      <c r="I12" s="34" t="s">
        <v>10</v>
      </c>
      <c r="J12" s="13" t="s">
        <v>11</v>
      </c>
      <c r="K12" s="51" t="s">
        <v>16</v>
      </c>
      <c r="L12" s="51">
        <v>5</v>
      </c>
      <c r="M12" s="47">
        <f t="shared" si="0"/>
        <v>46692</v>
      </c>
      <c r="N12" s="13" t="s">
        <v>13</v>
      </c>
      <c r="O12" s="13"/>
      <c r="P12" s="14"/>
      <c r="Q12"/>
    </row>
    <row r="13" spans="1:17" x14ac:dyDescent="0.25">
      <c r="B13" s="49">
        <v>910000880018</v>
      </c>
      <c r="C13" s="38" t="s">
        <v>31</v>
      </c>
      <c r="D13" s="45" t="s">
        <v>27</v>
      </c>
      <c r="E13" s="45" t="s">
        <v>32</v>
      </c>
      <c r="F13" s="51" t="s">
        <v>9</v>
      </c>
      <c r="G13" s="52" t="s">
        <v>12</v>
      </c>
      <c r="H13" s="30" t="s">
        <v>10</v>
      </c>
      <c r="I13" s="34" t="s">
        <v>10</v>
      </c>
      <c r="J13" s="32" t="s">
        <v>10</v>
      </c>
      <c r="K13" s="13" t="s">
        <v>16</v>
      </c>
      <c r="L13" s="13">
        <v>5</v>
      </c>
      <c r="M13" s="28">
        <f t="shared" si="0"/>
        <v>46692</v>
      </c>
      <c r="N13" s="13" t="s">
        <v>13</v>
      </c>
      <c r="O13" s="13"/>
      <c r="P13" s="14"/>
      <c r="Q13"/>
    </row>
    <row r="14" spans="1:17" x14ac:dyDescent="0.25">
      <c r="B14" s="49">
        <v>910000880020</v>
      </c>
      <c r="C14" s="38" t="s">
        <v>31</v>
      </c>
      <c r="D14" s="45" t="s">
        <v>27</v>
      </c>
      <c r="E14" s="45" t="s">
        <v>32</v>
      </c>
      <c r="F14" s="51" t="s">
        <v>9</v>
      </c>
      <c r="G14" s="52" t="s">
        <v>14</v>
      </c>
      <c r="H14" s="30" t="s">
        <v>10</v>
      </c>
      <c r="I14" s="34" t="s">
        <v>10</v>
      </c>
      <c r="J14" s="32" t="s">
        <v>10</v>
      </c>
      <c r="K14" s="13" t="s">
        <v>16</v>
      </c>
      <c r="L14" s="13">
        <v>5</v>
      </c>
      <c r="M14" s="28">
        <f t="shared" si="0"/>
        <v>46692</v>
      </c>
      <c r="N14" s="13" t="s">
        <v>13</v>
      </c>
      <c r="O14" s="13"/>
      <c r="P14" s="14"/>
      <c r="Q14"/>
    </row>
    <row r="15" spans="1:17" x14ac:dyDescent="0.25">
      <c r="B15" s="49">
        <v>910000880019</v>
      </c>
      <c r="C15" s="38" t="s">
        <v>31</v>
      </c>
      <c r="D15" s="45" t="s">
        <v>27</v>
      </c>
      <c r="E15" s="45" t="s">
        <v>32</v>
      </c>
      <c r="F15" s="51" t="s">
        <v>9</v>
      </c>
      <c r="G15" s="52" t="s">
        <v>15</v>
      </c>
      <c r="H15" s="30" t="s">
        <v>10</v>
      </c>
      <c r="I15" s="34" t="s">
        <v>10</v>
      </c>
      <c r="J15" s="32" t="s">
        <v>10</v>
      </c>
      <c r="K15" s="13" t="s">
        <v>16</v>
      </c>
      <c r="L15" s="13">
        <v>5</v>
      </c>
      <c r="M15" s="28">
        <f t="shared" si="0"/>
        <v>46692</v>
      </c>
      <c r="N15" s="13" t="s">
        <v>13</v>
      </c>
      <c r="O15" s="13"/>
      <c r="P15" s="14"/>
      <c r="Q15"/>
    </row>
    <row r="16" spans="1:17" s="19" customFormat="1" x14ac:dyDescent="0.25">
      <c r="B16" s="54">
        <v>910000850030</v>
      </c>
      <c r="C16" s="41" t="s">
        <v>33</v>
      </c>
      <c r="D16" s="44" t="s">
        <v>27</v>
      </c>
      <c r="E16" s="44" t="s">
        <v>211</v>
      </c>
      <c r="F16" s="46" t="s">
        <v>9</v>
      </c>
      <c r="G16" s="53" t="s">
        <v>12</v>
      </c>
      <c r="H16" s="31" t="s">
        <v>10</v>
      </c>
      <c r="I16" s="17" t="s">
        <v>11</v>
      </c>
      <c r="J16" s="17" t="s">
        <v>11</v>
      </c>
      <c r="K16" s="29">
        <v>45962</v>
      </c>
      <c r="L16" s="17">
        <v>5</v>
      </c>
      <c r="M16" s="98">
        <f t="shared" si="0"/>
        <v>47788</v>
      </c>
      <c r="N16" s="17" t="s">
        <v>13</v>
      </c>
      <c r="O16" s="17"/>
      <c r="P16" s="18"/>
    </row>
    <row r="17" spans="2:17" s="19" customFormat="1" x14ac:dyDescent="0.25">
      <c r="B17" s="54">
        <v>910000850031</v>
      </c>
      <c r="C17" s="41" t="s">
        <v>33</v>
      </c>
      <c r="D17" s="44" t="s">
        <v>27</v>
      </c>
      <c r="E17" s="44" t="s">
        <v>211</v>
      </c>
      <c r="F17" s="46" t="s">
        <v>9</v>
      </c>
      <c r="G17" s="53" t="s">
        <v>15</v>
      </c>
      <c r="H17" s="31" t="s">
        <v>10</v>
      </c>
      <c r="I17" s="35" t="s">
        <v>10</v>
      </c>
      <c r="J17" s="17" t="s">
        <v>11</v>
      </c>
      <c r="K17" s="29">
        <v>45962</v>
      </c>
      <c r="L17" s="17">
        <v>5</v>
      </c>
      <c r="M17" s="98">
        <f t="shared" si="0"/>
        <v>47788</v>
      </c>
      <c r="N17" s="17" t="s">
        <v>13</v>
      </c>
      <c r="O17" s="17"/>
      <c r="P17" s="18"/>
    </row>
    <row r="18" spans="2:17" s="19" customFormat="1" x14ac:dyDescent="0.25">
      <c r="B18" s="54" t="s">
        <v>245</v>
      </c>
      <c r="C18" s="41" t="s">
        <v>33</v>
      </c>
      <c r="D18" s="44" t="s">
        <v>236</v>
      </c>
      <c r="E18" s="44" t="s">
        <v>211</v>
      </c>
      <c r="F18" s="46" t="s">
        <v>9</v>
      </c>
      <c r="G18" s="53"/>
      <c r="H18" s="17" t="s">
        <v>11</v>
      </c>
      <c r="I18" s="17" t="s">
        <v>11</v>
      </c>
      <c r="J18" s="33" t="s">
        <v>10</v>
      </c>
      <c r="K18" s="29">
        <v>45962</v>
      </c>
      <c r="L18" s="17">
        <v>1</v>
      </c>
      <c r="M18" s="29">
        <f t="shared" si="0"/>
        <v>46327</v>
      </c>
      <c r="N18" s="17"/>
      <c r="O18" s="17"/>
      <c r="P18" s="18" t="s">
        <v>20</v>
      </c>
    </row>
    <row r="19" spans="2:17" x14ac:dyDescent="0.25">
      <c r="B19" s="54">
        <v>910000050007</v>
      </c>
      <c r="C19" s="41" t="s">
        <v>34</v>
      </c>
      <c r="D19" s="44" t="s">
        <v>35</v>
      </c>
      <c r="E19" s="44" t="s">
        <v>36</v>
      </c>
      <c r="F19" s="46" t="s">
        <v>9</v>
      </c>
      <c r="G19" s="53" t="s">
        <v>14</v>
      </c>
      <c r="H19" s="30" t="s">
        <v>10</v>
      </c>
      <c r="I19" s="34" t="s">
        <v>10</v>
      </c>
      <c r="J19" s="33" t="s">
        <v>10</v>
      </c>
      <c r="K19" s="13" t="s">
        <v>16</v>
      </c>
      <c r="L19" s="13">
        <v>5</v>
      </c>
      <c r="M19" s="28">
        <f t="shared" si="0"/>
        <v>46692</v>
      </c>
      <c r="N19" s="13" t="s">
        <v>13</v>
      </c>
      <c r="O19" s="13"/>
      <c r="P19" s="14"/>
      <c r="Q19"/>
    </row>
    <row r="20" spans="2:17" x14ac:dyDescent="0.25">
      <c r="B20" s="54">
        <v>760006680003</v>
      </c>
      <c r="C20" s="41" t="s">
        <v>223</v>
      </c>
      <c r="D20" s="44" t="s">
        <v>37</v>
      </c>
      <c r="E20" s="44" t="s">
        <v>221</v>
      </c>
      <c r="F20" s="46" t="s">
        <v>9</v>
      </c>
      <c r="G20" s="53" t="s">
        <v>14</v>
      </c>
      <c r="H20" s="31" t="s">
        <v>10</v>
      </c>
      <c r="I20" s="35" t="s">
        <v>10</v>
      </c>
      <c r="J20" s="33" t="s">
        <v>10</v>
      </c>
      <c r="K20" s="13" t="s">
        <v>16</v>
      </c>
      <c r="L20" s="13">
        <v>5</v>
      </c>
      <c r="M20" s="28">
        <f t="shared" si="0"/>
        <v>46692</v>
      </c>
      <c r="N20" s="13" t="s">
        <v>13</v>
      </c>
      <c r="O20" s="13"/>
      <c r="P20" s="14"/>
      <c r="Q20"/>
    </row>
    <row r="21" spans="2:17" x14ac:dyDescent="0.25">
      <c r="B21" s="79" t="s">
        <v>224</v>
      </c>
      <c r="C21" s="41" t="s">
        <v>223</v>
      </c>
      <c r="D21" s="44" t="s">
        <v>27</v>
      </c>
      <c r="E21" s="44" t="s">
        <v>221</v>
      </c>
      <c r="F21" s="46" t="s">
        <v>9</v>
      </c>
      <c r="G21" s="53" t="s">
        <v>15</v>
      </c>
      <c r="H21" s="17" t="s">
        <v>11</v>
      </c>
      <c r="I21" s="35" t="s">
        <v>10</v>
      </c>
      <c r="J21" s="17" t="s">
        <v>11</v>
      </c>
      <c r="K21" s="29">
        <v>45597</v>
      </c>
      <c r="L21" s="17">
        <v>5</v>
      </c>
      <c r="M21" s="29">
        <f t="shared" si="0"/>
        <v>47423</v>
      </c>
      <c r="N21" s="76"/>
      <c r="O21" s="76"/>
      <c r="P21" s="77"/>
      <c r="Q21"/>
    </row>
    <row r="22" spans="2:17" x14ac:dyDescent="0.25">
      <c r="B22" s="54">
        <v>910001630016</v>
      </c>
      <c r="C22" s="108" t="s">
        <v>38</v>
      </c>
      <c r="D22" s="88" t="s">
        <v>27</v>
      </c>
      <c r="E22" s="87" t="s">
        <v>229</v>
      </c>
      <c r="F22" s="46" t="s">
        <v>9</v>
      </c>
      <c r="G22" s="53" t="s">
        <v>12</v>
      </c>
      <c r="H22" s="31" t="s">
        <v>10</v>
      </c>
      <c r="I22" s="35" t="s">
        <v>10</v>
      </c>
      <c r="J22" s="33" t="s">
        <v>10</v>
      </c>
      <c r="K22" s="29">
        <v>45778</v>
      </c>
      <c r="L22" s="17">
        <v>5</v>
      </c>
      <c r="M22" s="29">
        <f t="shared" si="0"/>
        <v>47604</v>
      </c>
      <c r="N22" s="13" t="s">
        <v>13</v>
      </c>
      <c r="O22" s="51"/>
      <c r="P22" s="14"/>
      <c r="Q22"/>
    </row>
    <row r="23" spans="2:17" x14ac:dyDescent="0.25">
      <c r="B23" s="54">
        <v>910001630017</v>
      </c>
      <c r="C23" s="108" t="s">
        <v>38</v>
      </c>
      <c r="D23" s="88" t="s">
        <v>27</v>
      </c>
      <c r="E23" s="87" t="s">
        <v>229</v>
      </c>
      <c r="F23" s="46" t="s">
        <v>9</v>
      </c>
      <c r="G23" s="53" t="s">
        <v>14</v>
      </c>
      <c r="H23" s="31" t="s">
        <v>10</v>
      </c>
      <c r="I23" s="35" t="s">
        <v>10</v>
      </c>
      <c r="J23" s="33" t="s">
        <v>10</v>
      </c>
      <c r="K23" s="29">
        <v>45778</v>
      </c>
      <c r="L23" s="17">
        <v>5</v>
      </c>
      <c r="M23" s="29">
        <f t="shared" si="0"/>
        <v>47604</v>
      </c>
      <c r="N23" s="13" t="s">
        <v>13</v>
      </c>
      <c r="O23" s="13"/>
      <c r="P23" s="14"/>
      <c r="Q23"/>
    </row>
    <row r="24" spans="2:17" s="80" customFormat="1" x14ac:dyDescent="0.25">
      <c r="B24" s="54" t="s">
        <v>306</v>
      </c>
      <c r="C24" s="108" t="s">
        <v>38</v>
      </c>
      <c r="D24" s="119" t="s">
        <v>299</v>
      </c>
      <c r="E24" s="119" t="s">
        <v>300</v>
      </c>
      <c r="F24" s="115" t="s">
        <v>9</v>
      </c>
      <c r="G24" s="52" t="s">
        <v>17</v>
      </c>
      <c r="H24" s="17" t="s">
        <v>11</v>
      </c>
      <c r="I24" s="35" t="s">
        <v>10</v>
      </c>
      <c r="J24" s="17" t="s">
        <v>11</v>
      </c>
      <c r="K24" s="120">
        <v>46143</v>
      </c>
      <c r="L24" s="51">
        <v>5</v>
      </c>
      <c r="M24" s="120">
        <f>DATE(YEAR(K24)+(L24),MONTH(K24),DAY(K24))</f>
        <v>47969</v>
      </c>
      <c r="N24" s="51" t="s">
        <v>13</v>
      </c>
      <c r="O24" s="115"/>
      <c r="P24" s="112"/>
    </row>
    <row r="25" spans="2:17" x14ac:dyDescent="0.25">
      <c r="B25" s="54">
        <v>910002450021</v>
      </c>
      <c r="C25" s="41" t="s">
        <v>39</v>
      </c>
      <c r="D25" s="44" t="s">
        <v>40</v>
      </c>
      <c r="E25" s="44" t="s">
        <v>41</v>
      </c>
      <c r="F25" s="46" t="s">
        <v>9</v>
      </c>
      <c r="G25" s="53" t="s">
        <v>12</v>
      </c>
      <c r="H25" s="30" t="s">
        <v>10</v>
      </c>
      <c r="I25" s="34" t="s">
        <v>10</v>
      </c>
      <c r="J25" s="32" t="s">
        <v>10</v>
      </c>
      <c r="K25" s="13" t="s">
        <v>16</v>
      </c>
      <c r="L25" s="13">
        <v>5</v>
      </c>
      <c r="M25" s="28">
        <f t="shared" si="0"/>
        <v>46692</v>
      </c>
      <c r="N25" s="13" t="s">
        <v>13</v>
      </c>
      <c r="O25" s="13"/>
      <c r="P25" s="14"/>
      <c r="Q25"/>
    </row>
    <row r="26" spans="2:17" x14ac:dyDescent="0.25">
      <c r="B26" s="49">
        <v>910002450022</v>
      </c>
      <c r="C26" s="38" t="s">
        <v>39</v>
      </c>
      <c r="D26" s="45" t="s">
        <v>40</v>
      </c>
      <c r="E26" s="45" t="s">
        <v>41</v>
      </c>
      <c r="F26" s="46" t="s">
        <v>9</v>
      </c>
      <c r="G26" s="53" t="s">
        <v>14</v>
      </c>
      <c r="H26" s="30" t="s">
        <v>10</v>
      </c>
      <c r="I26" s="34" t="s">
        <v>10</v>
      </c>
      <c r="J26" s="32" t="s">
        <v>10</v>
      </c>
      <c r="K26" s="13" t="s">
        <v>16</v>
      </c>
      <c r="L26" s="13">
        <v>5</v>
      </c>
      <c r="M26" s="28">
        <f t="shared" si="0"/>
        <v>46692</v>
      </c>
      <c r="N26" s="13" t="s">
        <v>13</v>
      </c>
      <c r="O26" s="13"/>
      <c r="P26" s="14"/>
      <c r="Q26"/>
    </row>
    <row r="27" spans="2:17" x14ac:dyDescent="0.25">
      <c r="B27" s="49">
        <v>910002450023</v>
      </c>
      <c r="C27" s="38" t="s">
        <v>39</v>
      </c>
      <c r="D27" s="45" t="s">
        <v>40</v>
      </c>
      <c r="E27" s="45" t="s">
        <v>41</v>
      </c>
      <c r="F27" s="46" t="s">
        <v>9</v>
      </c>
      <c r="G27" s="53" t="s">
        <v>15</v>
      </c>
      <c r="H27" s="30" t="s">
        <v>10</v>
      </c>
      <c r="I27" s="34" t="s">
        <v>10</v>
      </c>
      <c r="J27" s="32" t="s">
        <v>10</v>
      </c>
      <c r="K27" s="13" t="s">
        <v>16</v>
      </c>
      <c r="L27" s="13">
        <v>5</v>
      </c>
      <c r="M27" s="28">
        <f t="shared" si="0"/>
        <v>46692</v>
      </c>
      <c r="N27" s="13" t="s">
        <v>13</v>
      </c>
      <c r="O27" s="13"/>
      <c r="P27" s="14"/>
      <c r="Q27"/>
    </row>
    <row r="28" spans="2:17" x14ac:dyDescent="0.25">
      <c r="B28" s="49">
        <v>910002450024</v>
      </c>
      <c r="C28" s="38" t="s">
        <v>39</v>
      </c>
      <c r="D28" s="45" t="s">
        <v>40</v>
      </c>
      <c r="E28" s="45" t="s">
        <v>41</v>
      </c>
      <c r="F28" s="46" t="s">
        <v>9</v>
      </c>
      <c r="G28" s="53" t="s">
        <v>17</v>
      </c>
      <c r="H28" s="13" t="s">
        <v>11</v>
      </c>
      <c r="I28" s="34" t="s">
        <v>10</v>
      </c>
      <c r="J28" s="13" t="s">
        <v>11</v>
      </c>
      <c r="K28" s="13" t="s">
        <v>16</v>
      </c>
      <c r="L28" s="13">
        <v>5</v>
      </c>
      <c r="M28" s="28">
        <f t="shared" si="0"/>
        <v>46692</v>
      </c>
      <c r="N28" s="13" t="s">
        <v>13</v>
      </c>
      <c r="O28" s="13"/>
      <c r="P28" s="14"/>
      <c r="Q28"/>
    </row>
    <row r="29" spans="2:17" s="19" customFormat="1" x14ac:dyDescent="0.25">
      <c r="B29" s="46" t="s">
        <v>171</v>
      </c>
      <c r="C29" s="41" t="s">
        <v>39</v>
      </c>
      <c r="D29" s="44" t="s">
        <v>149</v>
      </c>
      <c r="E29" s="44" t="s">
        <v>41</v>
      </c>
      <c r="F29" s="46" t="s">
        <v>9</v>
      </c>
      <c r="G29" s="53"/>
      <c r="H29" s="17" t="s">
        <v>11</v>
      </c>
      <c r="I29" s="35" t="s">
        <v>10</v>
      </c>
      <c r="J29" s="33" t="s">
        <v>10</v>
      </c>
      <c r="K29" s="29">
        <v>45413</v>
      </c>
      <c r="L29" s="17">
        <v>5</v>
      </c>
      <c r="M29" s="29">
        <f t="shared" si="0"/>
        <v>47239</v>
      </c>
      <c r="N29" s="17"/>
      <c r="O29" s="17"/>
      <c r="P29" s="18" t="s">
        <v>20</v>
      </c>
    </row>
    <row r="30" spans="2:17" s="19" customFormat="1" x14ac:dyDescent="0.25">
      <c r="B30" s="46" t="s">
        <v>170</v>
      </c>
      <c r="C30" s="41" t="s">
        <v>39</v>
      </c>
      <c r="D30" s="44" t="s">
        <v>149</v>
      </c>
      <c r="E30" s="44" t="s">
        <v>41</v>
      </c>
      <c r="F30" s="46" t="s">
        <v>9</v>
      </c>
      <c r="G30" s="53" t="s">
        <v>17</v>
      </c>
      <c r="H30" s="31" t="s">
        <v>10</v>
      </c>
      <c r="I30" s="35" t="s">
        <v>10</v>
      </c>
      <c r="J30" s="13" t="s">
        <v>11</v>
      </c>
      <c r="K30" s="29">
        <v>45413</v>
      </c>
      <c r="L30" s="17">
        <v>5</v>
      </c>
      <c r="M30" s="29">
        <f t="shared" si="0"/>
        <v>47239</v>
      </c>
      <c r="N30" s="17"/>
      <c r="O30" s="17"/>
      <c r="P30" s="18"/>
    </row>
    <row r="31" spans="2:17" x14ac:dyDescent="0.25">
      <c r="B31" s="49" t="s">
        <v>113</v>
      </c>
      <c r="C31" s="38" t="s">
        <v>42</v>
      </c>
      <c r="D31" s="45" t="s">
        <v>43</v>
      </c>
      <c r="E31" s="44" t="s">
        <v>44</v>
      </c>
      <c r="F31" s="46" t="s">
        <v>9</v>
      </c>
      <c r="G31" s="52" t="s">
        <v>14</v>
      </c>
      <c r="H31" s="31" t="s">
        <v>10</v>
      </c>
      <c r="I31" s="34" t="s">
        <v>10</v>
      </c>
      <c r="J31" s="33" t="s">
        <v>10</v>
      </c>
      <c r="K31" s="13" t="s">
        <v>18</v>
      </c>
      <c r="L31" s="13">
        <v>5</v>
      </c>
      <c r="M31" s="28">
        <f t="shared" si="0"/>
        <v>46874</v>
      </c>
      <c r="N31" s="13" t="s">
        <v>13</v>
      </c>
      <c r="O31" s="13"/>
      <c r="P31" s="14"/>
      <c r="Q31"/>
    </row>
    <row r="32" spans="2:17" ht="33" customHeight="1" x14ac:dyDescent="0.25">
      <c r="B32" s="54" t="s">
        <v>225</v>
      </c>
      <c r="C32" s="41" t="s">
        <v>45</v>
      </c>
      <c r="D32" s="45" t="s">
        <v>219</v>
      </c>
      <c r="E32" s="45" t="s">
        <v>220</v>
      </c>
      <c r="F32" s="13" t="s">
        <v>9</v>
      </c>
      <c r="G32" s="52"/>
      <c r="H32" s="17" t="s">
        <v>11</v>
      </c>
      <c r="I32" s="13" t="s">
        <v>11</v>
      </c>
      <c r="J32" s="33" t="s">
        <v>10</v>
      </c>
      <c r="K32" s="47">
        <v>45597</v>
      </c>
      <c r="L32" s="46">
        <v>5</v>
      </c>
      <c r="M32" s="42">
        <f t="shared" si="0"/>
        <v>47423</v>
      </c>
      <c r="N32" s="46" t="s">
        <v>13</v>
      </c>
      <c r="O32" s="17" t="s">
        <v>21</v>
      </c>
      <c r="P32" s="14"/>
      <c r="Q32"/>
    </row>
    <row r="33" spans="2:17" ht="21" customHeight="1" x14ac:dyDescent="0.25">
      <c r="B33" s="54" t="s">
        <v>266</v>
      </c>
      <c r="C33" s="41" t="s">
        <v>218</v>
      </c>
      <c r="D33" s="44" t="s">
        <v>190</v>
      </c>
      <c r="E33" s="44" t="s">
        <v>50</v>
      </c>
      <c r="F33" s="17" t="s">
        <v>9</v>
      </c>
      <c r="G33" s="53" t="s">
        <v>17</v>
      </c>
      <c r="H33" s="31" t="s">
        <v>10</v>
      </c>
      <c r="I33" s="17" t="s">
        <v>11</v>
      </c>
      <c r="J33" s="17" t="s">
        <v>11</v>
      </c>
      <c r="K33" s="42">
        <v>45962</v>
      </c>
      <c r="L33" s="46">
        <v>5</v>
      </c>
      <c r="M33" s="42">
        <v>47788</v>
      </c>
      <c r="N33" s="95"/>
      <c r="O33" s="95"/>
      <c r="P33" s="96"/>
      <c r="Q33"/>
    </row>
    <row r="34" spans="2:17" ht="21" customHeight="1" x14ac:dyDescent="0.25">
      <c r="B34" s="49" t="s">
        <v>169</v>
      </c>
      <c r="C34" s="38" t="s">
        <v>45</v>
      </c>
      <c r="D34" s="44" t="s">
        <v>168</v>
      </c>
      <c r="E34" s="45" t="s">
        <v>46</v>
      </c>
      <c r="F34" s="46" t="s">
        <v>9</v>
      </c>
      <c r="G34" s="52" t="s">
        <v>17</v>
      </c>
      <c r="H34" s="30" t="s">
        <v>10</v>
      </c>
      <c r="I34" s="34" t="s">
        <v>10</v>
      </c>
      <c r="J34" s="13" t="s">
        <v>11</v>
      </c>
      <c r="K34" s="13" t="s">
        <v>16</v>
      </c>
      <c r="L34" s="13">
        <v>5</v>
      </c>
      <c r="M34" s="28">
        <f t="shared" ref="M34:M72" si="1">DATE(YEAR(K34)+(L34),MONTH(K34),DAY(K34))</f>
        <v>46692</v>
      </c>
      <c r="N34" s="13" t="s">
        <v>13</v>
      </c>
      <c r="O34" s="13"/>
      <c r="P34" s="14"/>
      <c r="Q34"/>
    </row>
    <row r="35" spans="2:17" ht="28.5" customHeight="1" x14ac:dyDescent="0.25">
      <c r="B35" s="49">
        <v>910002390018</v>
      </c>
      <c r="C35" s="38" t="s">
        <v>45</v>
      </c>
      <c r="D35" s="45" t="s">
        <v>85</v>
      </c>
      <c r="E35" s="20" t="s">
        <v>86</v>
      </c>
      <c r="F35" s="46" t="s">
        <v>9</v>
      </c>
      <c r="G35" s="23" t="s">
        <v>17</v>
      </c>
      <c r="H35" s="13" t="s">
        <v>11</v>
      </c>
      <c r="I35" s="34" t="s">
        <v>10</v>
      </c>
      <c r="J35" s="13" t="s">
        <v>11</v>
      </c>
      <c r="K35" s="13" t="s">
        <v>16</v>
      </c>
      <c r="L35" s="13">
        <v>5</v>
      </c>
      <c r="M35" s="28">
        <f t="shared" si="1"/>
        <v>46692</v>
      </c>
      <c r="N35" s="13" t="s">
        <v>13</v>
      </c>
      <c r="O35" s="13"/>
      <c r="P35" s="14"/>
      <c r="Q35"/>
    </row>
    <row r="36" spans="2:17" ht="25.5" customHeight="1" x14ac:dyDescent="0.25">
      <c r="B36" s="49">
        <v>910003750010</v>
      </c>
      <c r="C36" s="38" t="s">
        <v>45</v>
      </c>
      <c r="D36" s="44" t="s">
        <v>172</v>
      </c>
      <c r="E36" s="21" t="s">
        <v>47</v>
      </c>
      <c r="F36" s="46" t="s">
        <v>9</v>
      </c>
      <c r="G36" s="23" t="s">
        <v>14</v>
      </c>
      <c r="H36" s="30" t="s">
        <v>10</v>
      </c>
      <c r="I36" s="34" t="s">
        <v>10</v>
      </c>
      <c r="J36" s="33" t="s">
        <v>10</v>
      </c>
      <c r="K36" s="13" t="s">
        <v>16</v>
      </c>
      <c r="L36" s="13">
        <v>5</v>
      </c>
      <c r="M36" s="28">
        <f t="shared" si="1"/>
        <v>46692</v>
      </c>
      <c r="N36" s="13" t="s">
        <v>13</v>
      </c>
      <c r="O36" s="13"/>
      <c r="P36" s="14"/>
      <c r="Q36"/>
    </row>
    <row r="37" spans="2:17" x14ac:dyDescent="0.25">
      <c r="B37" s="49">
        <v>910012510007</v>
      </c>
      <c r="C37" s="38" t="s">
        <v>45</v>
      </c>
      <c r="D37" s="44" t="s">
        <v>173</v>
      </c>
      <c r="E37" s="45" t="s">
        <v>48</v>
      </c>
      <c r="F37" s="46" t="s">
        <v>9</v>
      </c>
      <c r="G37" s="52" t="s">
        <v>12</v>
      </c>
      <c r="H37" s="30" t="s">
        <v>10</v>
      </c>
      <c r="I37" s="34" t="s">
        <v>10</v>
      </c>
      <c r="J37" s="33" t="s">
        <v>10</v>
      </c>
      <c r="K37" s="51" t="s">
        <v>16</v>
      </c>
      <c r="L37" s="51">
        <v>5</v>
      </c>
      <c r="M37" s="47">
        <f t="shared" si="1"/>
        <v>46692</v>
      </c>
      <c r="N37" s="51" t="s">
        <v>13</v>
      </c>
      <c r="O37" s="51"/>
      <c r="P37" s="48"/>
      <c r="Q37"/>
    </row>
    <row r="38" spans="2:17" x14ac:dyDescent="0.25">
      <c r="B38" s="54" t="s">
        <v>122</v>
      </c>
      <c r="C38" s="41" t="s">
        <v>45</v>
      </c>
      <c r="D38" s="44" t="s">
        <v>174</v>
      </c>
      <c r="E38" s="44" t="s">
        <v>57</v>
      </c>
      <c r="F38" s="46" t="s">
        <v>9</v>
      </c>
      <c r="G38" s="53" t="s">
        <v>14</v>
      </c>
      <c r="H38" s="17" t="s">
        <v>11</v>
      </c>
      <c r="I38" s="35" t="s">
        <v>10</v>
      </c>
      <c r="J38" s="33" t="s">
        <v>10</v>
      </c>
      <c r="K38" s="17" t="s">
        <v>19</v>
      </c>
      <c r="L38" s="17">
        <v>5</v>
      </c>
      <c r="M38" s="29">
        <f t="shared" si="1"/>
        <v>46327</v>
      </c>
      <c r="N38" s="17" t="s">
        <v>13</v>
      </c>
      <c r="O38" s="17"/>
      <c r="P38" s="18"/>
      <c r="Q38"/>
    </row>
    <row r="39" spans="2:17" ht="29.25" customHeight="1" x14ac:dyDescent="0.25">
      <c r="B39" s="54" t="s">
        <v>119</v>
      </c>
      <c r="C39" s="41" t="s">
        <v>45</v>
      </c>
      <c r="D39" s="44" t="s">
        <v>175</v>
      </c>
      <c r="E39" s="21" t="s">
        <v>55</v>
      </c>
      <c r="F39" s="46" t="s">
        <v>9</v>
      </c>
      <c r="G39" s="24" t="s">
        <v>14</v>
      </c>
      <c r="H39" s="31" t="s">
        <v>10</v>
      </c>
      <c r="I39" s="35" t="s">
        <v>10</v>
      </c>
      <c r="J39" s="33" t="s">
        <v>10</v>
      </c>
      <c r="K39" s="17" t="s">
        <v>19</v>
      </c>
      <c r="L39" s="17">
        <v>5</v>
      </c>
      <c r="M39" s="29">
        <f t="shared" si="1"/>
        <v>46327</v>
      </c>
      <c r="N39" s="17" t="s">
        <v>13</v>
      </c>
      <c r="O39" s="17"/>
      <c r="P39" s="18"/>
      <c r="Q39"/>
    </row>
    <row r="40" spans="2:17" ht="28.5" customHeight="1" x14ac:dyDescent="0.25">
      <c r="B40" s="49" t="s">
        <v>128</v>
      </c>
      <c r="C40" s="38" t="s">
        <v>45</v>
      </c>
      <c r="D40" s="44" t="s">
        <v>176</v>
      </c>
      <c r="E40" s="45" t="s">
        <v>61</v>
      </c>
      <c r="F40" s="46" t="s">
        <v>9</v>
      </c>
      <c r="G40" s="52" t="s">
        <v>14</v>
      </c>
      <c r="H40" s="13" t="s">
        <v>11</v>
      </c>
      <c r="I40" s="34" t="s">
        <v>10</v>
      </c>
      <c r="J40" s="32" t="s">
        <v>10</v>
      </c>
      <c r="K40" s="13" t="s">
        <v>19</v>
      </c>
      <c r="L40" s="13">
        <v>5</v>
      </c>
      <c r="M40" s="28">
        <f t="shared" si="1"/>
        <v>46327</v>
      </c>
      <c r="N40" s="13" t="s">
        <v>13</v>
      </c>
      <c r="O40" s="13"/>
      <c r="P40" s="14"/>
      <c r="Q40"/>
    </row>
    <row r="41" spans="2:17" ht="25.5" x14ac:dyDescent="0.25">
      <c r="B41" s="99" t="s">
        <v>246</v>
      </c>
      <c r="C41" s="41" t="s">
        <v>45</v>
      </c>
      <c r="D41" s="44" t="s">
        <v>176</v>
      </c>
      <c r="E41" s="44" t="s">
        <v>61</v>
      </c>
      <c r="F41" s="46" t="s">
        <v>9</v>
      </c>
      <c r="G41" s="53" t="s">
        <v>17</v>
      </c>
      <c r="H41" s="31" t="s">
        <v>10</v>
      </c>
      <c r="I41" s="46" t="s">
        <v>11</v>
      </c>
      <c r="J41" s="46" t="s">
        <v>11</v>
      </c>
      <c r="K41" s="29">
        <v>45962</v>
      </c>
      <c r="L41" s="17">
        <v>5</v>
      </c>
      <c r="M41" s="29">
        <f t="shared" si="1"/>
        <v>47788</v>
      </c>
      <c r="N41" s="93"/>
      <c r="O41" s="93"/>
      <c r="P41" s="94"/>
      <c r="Q41"/>
    </row>
    <row r="42" spans="2:17" x14ac:dyDescent="0.25">
      <c r="B42" s="46" t="s">
        <v>233</v>
      </c>
      <c r="C42" s="41" t="s">
        <v>45</v>
      </c>
      <c r="D42" s="44" t="s">
        <v>231</v>
      </c>
      <c r="E42" s="44" t="s">
        <v>61</v>
      </c>
      <c r="F42" s="46" t="s">
        <v>9</v>
      </c>
      <c r="G42" s="53" t="s">
        <v>17</v>
      </c>
      <c r="H42" s="31" t="s">
        <v>10</v>
      </c>
      <c r="I42" s="46" t="s">
        <v>11</v>
      </c>
      <c r="J42" s="46" t="s">
        <v>11</v>
      </c>
      <c r="K42" s="29">
        <v>45778</v>
      </c>
      <c r="L42" s="17">
        <v>5</v>
      </c>
      <c r="M42" s="29">
        <f t="shared" si="1"/>
        <v>47604</v>
      </c>
      <c r="N42" s="13"/>
      <c r="O42" s="82"/>
      <c r="P42" s="83"/>
      <c r="Q42"/>
    </row>
    <row r="43" spans="2:17" s="92" customFormat="1" x14ac:dyDescent="0.25">
      <c r="B43" s="101" t="s">
        <v>247</v>
      </c>
      <c r="C43" s="41" t="s">
        <v>45</v>
      </c>
      <c r="D43" s="44" t="s">
        <v>231</v>
      </c>
      <c r="E43" s="44" t="s">
        <v>61</v>
      </c>
      <c r="F43" s="46" t="s">
        <v>9</v>
      </c>
      <c r="G43" s="53" t="s">
        <v>14</v>
      </c>
      <c r="H43" s="17" t="s">
        <v>11</v>
      </c>
      <c r="I43" s="35" t="s">
        <v>10</v>
      </c>
      <c r="J43" s="33" t="s">
        <v>10</v>
      </c>
      <c r="K43" s="29">
        <v>45962</v>
      </c>
      <c r="L43" s="17">
        <v>5</v>
      </c>
      <c r="M43" s="29">
        <f t="shared" si="1"/>
        <v>47788</v>
      </c>
      <c r="N43" s="17" t="s">
        <v>13</v>
      </c>
      <c r="O43" s="17"/>
      <c r="P43" s="18"/>
    </row>
    <row r="44" spans="2:17" s="19" customFormat="1" ht="25.5" x14ac:dyDescent="0.25">
      <c r="B44" s="102" t="s">
        <v>248</v>
      </c>
      <c r="C44" s="41" t="s">
        <v>45</v>
      </c>
      <c r="D44" s="44" t="s">
        <v>237</v>
      </c>
      <c r="E44" s="44" t="s">
        <v>61</v>
      </c>
      <c r="F44" s="17" t="s">
        <v>9</v>
      </c>
      <c r="G44" s="24" t="s">
        <v>17</v>
      </c>
      <c r="H44" s="31" t="s">
        <v>10</v>
      </c>
      <c r="I44" s="46" t="s">
        <v>11</v>
      </c>
      <c r="J44" s="46" t="s">
        <v>11</v>
      </c>
      <c r="K44" s="29">
        <v>45962</v>
      </c>
      <c r="L44" s="17">
        <v>5</v>
      </c>
      <c r="M44" s="29">
        <f t="shared" si="1"/>
        <v>47788</v>
      </c>
      <c r="N44" s="17"/>
      <c r="O44" s="17"/>
      <c r="P44" s="18"/>
    </row>
    <row r="45" spans="2:17" s="19" customFormat="1" ht="14.25" customHeight="1" x14ac:dyDescent="0.25">
      <c r="B45" s="102" t="s">
        <v>249</v>
      </c>
      <c r="C45" s="41" t="s">
        <v>45</v>
      </c>
      <c r="D45" s="44" t="s">
        <v>237</v>
      </c>
      <c r="E45" s="44" t="s">
        <v>61</v>
      </c>
      <c r="F45" s="17" t="s">
        <v>9</v>
      </c>
      <c r="G45" s="24" t="s">
        <v>14</v>
      </c>
      <c r="H45" s="17" t="s">
        <v>11</v>
      </c>
      <c r="I45" s="35" t="s">
        <v>10</v>
      </c>
      <c r="J45" s="33" t="s">
        <v>10</v>
      </c>
      <c r="K45" s="29">
        <v>45962</v>
      </c>
      <c r="L45" s="17">
        <v>5</v>
      </c>
      <c r="M45" s="29">
        <f t="shared" si="1"/>
        <v>47788</v>
      </c>
      <c r="N45" s="17" t="s">
        <v>13</v>
      </c>
      <c r="O45" s="17"/>
      <c r="P45" s="18"/>
    </row>
    <row r="46" spans="2:17" s="92" customFormat="1" ht="25.5" x14ac:dyDescent="0.25">
      <c r="B46" s="54" t="s">
        <v>121</v>
      </c>
      <c r="C46" s="41" t="s">
        <v>45</v>
      </c>
      <c r="D46" s="44" t="s">
        <v>262</v>
      </c>
      <c r="E46" s="21" t="s">
        <v>56</v>
      </c>
      <c r="F46" s="69" t="s">
        <v>9</v>
      </c>
      <c r="G46" s="67" t="s">
        <v>14</v>
      </c>
      <c r="H46" s="17" t="s">
        <v>11</v>
      </c>
      <c r="I46" s="35" t="s">
        <v>10</v>
      </c>
      <c r="J46" s="33" t="s">
        <v>10</v>
      </c>
      <c r="K46" s="17" t="s">
        <v>19</v>
      </c>
      <c r="L46" s="17">
        <v>5</v>
      </c>
      <c r="M46" s="29">
        <f t="shared" si="1"/>
        <v>46327</v>
      </c>
      <c r="N46" s="17" t="s">
        <v>13</v>
      </c>
      <c r="O46" s="17"/>
      <c r="P46" s="18"/>
    </row>
    <row r="47" spans="2:17" s="92" customFormat="1" ht="25.5" x14ac:dyDescent="0.25">
      <c r="B47" s="54" t="s">
        <v>124</v>
      </c>
      <c r="C47" s="41" t="s">
        <v>45</v>
      </c>
      <c r="D47" s="44" t="s">
        <v>177</v>
      </c>
      <c r="E47" s="44" t="s">
        <v>54</v>
      </c>
      <c r="F47" s="69" t="s">
        <v>9</v>
      </c>
      <c r="G47" s="70" t="s">
        <v>14</v>
      </c>
      <c r="H47" s="31" t="s">
        <v>10</v>
      </c>
      <c r="I47" s="35" t="s">
        <v>10</v>
      </c>
      <c r="J47" s="33" t="s">
        <v>10</v>
      </c>
      <c r="K47" s="17" t="s">
        <v>19</v>
      </c>
      <c r="L47" s="17">
        <v>5</v>
      </c>
      <c r="M47" s="29">
        <f t="shared" si="1"/>
        <v>46327</v>
      </c>
      <c r="N47" s="17" t="s">
        <v>13</v>
      </c>
      <c r="O47" s="17"/>
      <c r="P47" s="18"/>
    </row>
    <row r="48" spans="2:17" s="80" customFormat="1" x14ac:dyDescent="0.25">
      <c r="B48" s="54" t="s">
        <v>120</v>
      </c>
      <c r="C48" s="41" t="s">
        <v>45</v>
      </c>
      <c r="D48" s="44" t="s">
        <v>178</v>
      </c>
      <c r="E48" s="21" t="s">
        <v>56</v>
      </c>
      <c r="F48" s="17" t="s">
        <v>9</v>
      </c>
      <c r="G48" s="24" t="s">
        <v>14</v>
      </c>
      <c r="H48" s="31" t="s">
        <v>10</v>
      </c>
      <c r="I48" s="35" t="s">
        <v>10</v>
      </c>
      <c r="J48" s="33" t="s">
        <v>10</v>
      </c>
      <c r="K48" s="17" t="s">
        <v>19</v>
      </c>
      <c r="L48" s="17">
        <v>5</v>
      </c>
      <c r="M48" s="29">
        <f t="shared" si="1"/>
        <v>46327</v>
      </c>
      <c r="N48" s="17" t="s">
        <v>13</v>
      </c>
      <c r="O48" s="17"/>
      <c r="P48" s="18"/>
    </row>
    <row r="49" spans="2:16" s="19" customFormat="1" ht="56.25" customHeight="1" x14ac:dyDescent="0.25">
      <c r="B49" s="49">
        <v>910012500006</v>
      </c>
      <c r="C49" s="38" t="s">
        <v>45</v>
      </c>
      <c r="D49" s="44" t="s">
        <v>179</v>
      </c>
      <c r="E49" s="45" t="s">
        <v>62</v>
      </c>
      <c r="F49" s="13" t="s">
        <v>9</v>
      </c>
      <c r="G49" s="23" t="s">
        <v>14</v>
      </c>
      <c r="H49" s="30" t="s">
        <v>10</v>
      </c>
      <c r="I49" s="34" t="s">
        <v>10</v>
      </c>
      <c r="J49" s="32" t="s">
        <v>10</v>
      </c>
      <c r="K49" s="13" t="s">
        <v>19</v>
      </c>
      <c r="L49" s="13">
        <v>5</v>
      </c>
      <c r="M49" s="28">
        <f t="shared" si="1"/>
        <v>46327</v>
      </c>
      <c r="N49" s="13" t="s">
        <v>13</v>
      </c>
      <c r="O49" s="13"/>
      <c r="P49" s="14"/>
    </row>
    <row r="50" spans="2:16" s="19" customFormat="1" x14ac:dyDescent="0.25">
      <c r="B50" s="99" t="s">
        <v>252</v>
      </c>
      <c r="C50" s="41" t="s">
        <v>45</v>
      </c>
      <c r="D50" s="44" t="s">
        <v>238</v>
      </c>
      <c r="E50" s="44" t="s">
        <v>62</v>
      </c>
      <c r="F50" s="17" t="s">
        <v>9</v>
      </c>
      <c r="G50" s="24" t="s">
        <v>17</v>
      </c>
      <c r="H50" s="31" t="s">
        <v>10</v>
      </c>
      <c r="I50" s="46" t="s">
        <v>11</v>
      </c>
      <c r="J50" s="17" t="s">
        <v>11</v>
      </c>
      <c r="K50" s="29">
        <v>45962</v>
      </c>
      <c r="L50" s="17">
        <v>5</v>
      </c>
      <c r="M50" s="29">
        <f t="shared" si="1"/>
        <v>47788</v>
      </c>
      <c r="N50" s="17"/>
      <c r="O50" s="93"/>
      <c r="P50" s="94"/>
    </row>
    <row r="51" spans="2:16" s="19" customFormat="1" x14ac:dyDescent="0.25">
      <c r="B51" s="99" t="s">
        <v>253</v>
      </c>
      <c r="C51" s="41" t="s">
        <v>45</v>
      </c>
      <c r="D51" s="44" t="s">
        <v>238</v>
      </c>
      <c r="E51" s="44" t="s">
        <v>62</v>
      </c>
      <c r="F51" s="17" t="s">
        <v>9</v>
      </c>
      <c r="G51" s="24" t="s">
        <v>14</v>
      </c>
      <c r="H51" s="17" t="s">
        <v>11</v>
      </c>
      <c r="I51" s="35" t="s">
        <v>10</v>
      </c>
      <c r="J51" s="33" t="s">
        <v>10</v>
      </c>
      <c r="K51" s="29">
        <v>45962</v>
      </c>
      <c r="L51" s="17">
        <v>5</v>
      </c>
      <c r="M51" s="29">
        <f t="shared" si="1"/>
        <v>47788</v>
      </c>
      <c r="N51" s="17" t="s">
        <v>13</v>
      </c>
      <c r="O51" s="13"/>
      <c r="P51" s="14"/>
    </row>
    <row r="52" spans="2:16" s="92" customFormat="1" x14ac:dyDescent="0.25">
      <c r="B52" s="99" t="s">
        <v>254</v>
      </c>
      <c r="C52" s="41" t="s">
        <v>45</v>
      </c>
      <c r="D52" s="44" t="s">
        <v>250</v>
      </c>
      <c r="E52" s="44" t="s">
        <v>62</v>
      </c>
      <c r="F52" s="66" t="s">
        <v>9</v>
      </c>
      <c r="G52" s="67" t="s">
        <v>14</v>
      </c>
      <c r="H52" s="17" t="s">
        <v>11</v>
      </c>
      <c r="I52" s="35" t="s">
        <v>10</v>
      </c>
      <c r="J52" s="33" t="s">
        <v>10</v>
      </c>
      <c r="K52" s="29">
        <v>45962</v>
      </c>
      <c r="L52" s="17">
        <v>5</v>
      </c>
      <c r="M52" s="29">
        <f t="shared" si="1"/>
        <v>47788</v>
      </c>
      <c r="N52" s="17" t="s">
        <v>13</v>
      </c>
      <c r="O52" s="13"/>
      <c r="P52" s="14"/>
    </row>
    <row r="53" spans="2:16" s="92" customFormat="1" x14ac:dyDescent="0.25">
      <c r="B53" s="99" t="s">
        <v>255</v>
      </c>
      <c r="C53" s="41" t="s">
        <v>45</v>
      </c>
      <c r="D53" s="44" t="s">
        <v>251</v>
      </c>
      <c r="E53" s="44" t="s">
        <v>62</v>
      </c>
      <c r="F53" s="66" t="s">
        <v>9</v>
      </c>
      <c r="G53" s="24" t="s">
        <v>14</v>
      </c>
      <c r="H53" s="17" t="s">
        <v>11</v>
      </c>
      <c r="I53" s="17" t="s">
        <v>11</v>
      </c>
      <c r="J53" s="33" t="s">
        <v>10</v>
      </c>
      <c r="K53" s="29">
        <v>45962</v>
      </c>
      <c r="L53" s="17">
        <v>5</v>
      </c>
      <c r="M53" s="29">
        <f t="shared" si="1"/>
        <v>47788</v>
      </c>
      <c r="N53" s="17" t="s">
        <v>13</v>
      </c>
      <c r="O53" s="13"/>
      <c r="P53" s="14"/>
    </row>
    <row r="54" spans="2:16" s="92" customFormat="1" x14ac:dyDescent="0.25">
      <c r="B54" s="99" t="s">
        <v>256</v>
      </c>
      <c r="C54" s="41" t="s">
        <v>45</v>
      </c>
      <c r="D54" s="44" t="s">
        <v>239</v>
      </c>
      <c r="E54" s="44" t="s">
        <v>62</v>
      </c>
      <c r="F54" s="66" t="s">
        <v>9</v>
      </c>
      <c r="G54" s="24" t="s">
        <v>14</v>
      </c>
      <c r="H54" s="17" t="s">
        <v>11</v>
      </c>
      <c r="I54" s="35" t="s">
        <v>10</v>
      </c>
      <c r="J54" s="33" t="s">
        <v>10</v>
      </c>
      <c r="K54" s="29">
        <v>45962</v>
      </c>
      <c r="L54" s="17">
        <v>5</v>
      </c>
      <c r="M54" s="29">
        <f t="shared" si="1"/>
        <v>47788</v>
      </c>
      <c r="N54" s="17" t="s">
        <v>13</v>
      </c>
      <c r="O54" s="13"/>
      <c r="P54" s="14"/>
    </row>
    <row r="55" spans="2:16" s="92" customFormat="1" x14ac:dyDescent="0.25">
      <c r="B55" s="49" t="s">
        <v>127</v>
      </c>
      <c r="C55" s="38" t="s">
        <v>45</v>
      </c>
      <c r="D55" s="44" t="s">
        <v>180</v>
      </c>
      <c r="E55" s="45" t="s">
        <v>60</v>
      </c>
      <c r="F55" s="15" t="s">
        <v>9</v>
      </c>
      <c r="G55" s="23" t="s">
        <v>14</v>
      </c>
      <c r="H55" s="13" t="s">
        <v>11</v>
      </c>
      <c r="I55" s="34" t="s">
        <v>10</v>
      </c>
      <c r="J55" s="32" t="s">
        <v>10</v>
      </c>
      <c r="K55" s="13" t="s">
        <v>19</v>
      </c>
      <c r="L55" s="13">
        <v>5</v>
      </c>
      <c r="M55" s="28">
        <f t="shared" si="1"/>
        <v>46327</v>
      </c>
      <c r="N55" s="13" t="s">
        <v>13</v>
      </c>
      <c r="O55" s="13"/>
      <c r="P55" s="14"/>
    </row>
    <row r="56" spans="2:16" s="92" customFormat="1" x14ac:dyDescent="0.25">
      <c r="B56" s="99" t="s">
        <v>259</v>
      </c>
      <c r="C56" s="41" t="s">
        <v>45</v>
      </c>
      <c r="D56" s="44" t="s">
        <v>180</v>
      </c>
      <c r="E56" s="44" t="s">
        <v>60</v>
      </c>
      <c r="F56" s="66" t="s">
        <v>9</v>
      </c>
      <c r="G56" s="24" t="s">
        <v>17</v>
      </c>
      <c r="H56" s="31" t="s">
        <v>10</v>
      </c>
      <c r="I56" s="46" t="s">
        <v>11</v>
      </c>
      <c r="J56" s="46" t="s">
        <v>11</v>
      </c>
      <c r="K56" s="29">
        <v>45962</v>
      </c>
      <c r="L56" s="17">
        <v>5</v>
      </c>
      <c r="M56" s="29">
        <f t="shared" si="1"/>
        <v>47788</v>
      </c>
      <c r="N56" s="17"/>
      <c r="O56" s="93"/>
      <c r="P56" s="94"/>
    </row>
    <row r="57" spans="2:16" s="19" customFormat="1" x14ac:dyDescent="0.25">
      <c r="B57" s="99" t="s">
        <v>257</v>
      </c>
      <c r="C57" s="41" t="s">
        <v>45</v>
      </c>
      <c r="D57" s="44" t="s">
        <v>240</v>
      </c>
      <c r="E57" s="44" t="s">
        <v>60</v>
      </c>
      <c r="F57" s="17" t="s">
        <v>9</v>
      </c>
      <c r="G57" s="24" t="s">
        <v>14</v>
      </c>
      <c r="H57" s="17" t="s">
        <v>11</v>
      </c>
      <c r="I57" s="35" t="s">
        <v>10</v>
      </c>
      <c r="J57" s="33" t="s">
        <v>10</v>
      </c>
      <c r="K57" s="29">
        <v>45962</v>
      </c>
      <c r="L57" s="17">
        <v>5</v>
      </c>
      <c r="M57" s="29">
        <f t="shared" si="1"/>
        <v>47788</v>
      </c>
      <c r="N57" s="17" t="s">
        <v>13</v>
      </c>
      <c r="O57" s="13"/>
      <c r="P57" s="14"/>
    </row>
    <row r="58" spans="2:16" s="92" customFormat="1" x14ac:dyDescent="0.25">
      <c r="B58" s="99" t="s">
        <v>258</v>
      </c>
      <c r="C58" s="41" t="s">
        <v>45</v>
      </c>
      <c r="D58" s="44" t="s">
        <v>240</v>
      </c>
      <c r="E58" s="44" t="s">
        <v>60</v>
      </c>
      <c r="F58" s="66" t="s">
        <v>9</v>
      </c>
      <c r="G58" s="67" t="s">
        <v>17</v>
      </c>
      <c r="H58" s="31" t="s">
        <v>10</v>
      </c>
      <c r="I58" s="46" t="s">
        <v>11</v>
      </c>
      <c r="J58" s="46" t="s">
        <v>11</v>
      </c>
      <c r="K58" s="29">
        <v>45962</v>
      </c>
      <c r="L58" s="17">
        <v>5</v>
      </c>
      <c r="M58" s="29">
        <f t="shared" si="1"/>
        <v>47788</v>
      </c>
      <c r="N58" s="17"/>
      <c r="O58" s="13"/>
      <c r="P58" s="14"/>
    </row>
    <row r="59" spans="2:16" s="92" customFormat="1" ht="25.5" x14ac:dyDescent="0.25">
      <c r="B59" s="99" t="s">
        <v>261</v>
      </c>
      <c r="C59" s="41" t="s">
        <v>45</v>
      </c>
      <c r="D59" s="44" t="s">
        <v>260</v>
      </c>
      <c r="E59" s="44" t="s">
        <v>241</v>
      </c>
      <c r="F59" s="66" t="s">
        <v>9</v>
      </c>
      <c r="G59" s="24" t="s">
        <v>14</v>
      </c>
      <c r="H59" s="17" t="s">
        <v>11</v>
      </c>
      <c r="I59" s="35" t="s">
        <v>10</v>
      </c>
      <c r="J59" s="33" t="s">
        <v>10</v>
      </c>
      <c r="K59" s="29">
        <v>45962</v>
      </c>
      <c r="L59" s="17">
        <v>5</v>
      </c>
      <c r="M59" s="29">
        <f t="shared" si="1"/>
        <v>47788</v>
      </c>
      <c r="N59" s="17" t="s">
        <v>13</v>
      </c>
      <c r="O59" s="17"/>
      <c r="P59" s="18"/>
    </row>
    <row r="60" spans="2:16" s="92" customFormat="1" x14ac:dyDescent="0.25">
      <c r="B60" s="99" t="s">
        <v>264</v>
      </c>
      <c r="C60" s="41" t="s">
        <v>45</v>
      </c>
      <c r="D60" s="44" t="s">
        <v>263</v>
      </c>
      <c r="E60" s="44" t="s">
        <v>242</v>
      </c>
      <c r="F60" s="69" t="s">
        <v>9</v>
      </c>
      <c r="G60" s="53" t="s">
        <v>14</v>
      </c>
      <c r="H60" s="17" t="s">
        <v>11</v>
      </c>
      <c r="I60" s="35" t="s">
        <v>10</v>
      </c>
      <c r="J60" s="33" t="s">
        <v>10</v>
      </c>
      <c r="K60" s="29">
        <v>45962</v>
      </c>
      <c r="L60" s="17">
        <v>5</v>
      </c>
      <c r="M60" s="29">
        <f t="shared" si="1"/>
        <v>47788</v>
      </c>
      <c r="N60" s="17" t="s">
        <v>13</v>
      </c>
      <c r="O60" s="17"/>
      <c r="P60" s="18"/>
    </row>
    <row r="61" spans="2:16" s="92" customFormat="1" x14ac:dyDescent="0.25">
      <c r="B61" s="49" t="s">
        <v>125</v>
      </c>
      <c r="C61" s="38" t="s">
        <v>45</v>
      </c>
      <c r="D61" s="44" t="s">
        <v>181</v>
      </c>
      <c r="E61" s="20" t="s">
        <v>59</v>
      </c>
      <c r="F61" s="15" t="s">
        <v>9</v>
      </c>
      <c r="G61" s="23" t="s">
        <v>14</v>
      </c>
      <c r="H61" s="13" t="s">
        <v>11</v>
      </c>
      <c r="I61" s="34" t="s">
        <v>10</v>
      </c>
      <c r="J61" s="32" t="s">
        <v>10</v>
      </c>
      <c r="K61" s="13" t="s">
        <v>19</v>
      </c>
      <c r="L61" s="13">
        <v>5</v>
      </c>
      <c r="M61" s="28">
        <f t="shared" si="1"/>
        <v>46327</v>
      </c>
      <c r="N61" s="13" t="s">
        <v>13</v>
      </c>
      <c r="O61" s="13"/>
      <c r="P61" s="14"/>
    </row>
    <row r="62" spans="2:16" s="92" customFormat="1" x14ac:dyDescent="0.25">
      <c r="B62" s="49" t="s">
        <v>126</v>
      </c>
      <c r="C62" s="38" t="s">
        <v>45</v>
      </c>
      <c r="D62" s="44" t="s">
        <v>182</v>
      </c>
      <c r="E62" s="20" t="s">
        <v>59</v>
      </c>
      <c r="F62" s="15" t="s">
        <v>9</v>
      </c>
      <c r="G62" s="23" t="s">
        <v>14</v>
      </c>
      <c r="H62" s="13" t="s">
        <v>11</v>
      </c>
      <c r="I62" s="34" t="s">
        <v>10</v>
      </c>
      <c r="J62" s="32" t="s">
        <v>10</v>
      </c>
      <c r="K62" s="13" t="s">
        <v>19</v>
      </c>
      <c r="L62" s="13">
        <v>5</v>
      </c>
      <c r="M62" s="28">
        <f t="shared" si="1"/>
        <v>46327</v>
      </c>
      <c r="N62" s="13" t="s">
        <v>13</v>
      </c>
      <c r="O62" s="13"/>
      <c r="P62" s="14"/>
    </row>
    <row r="63" spans="2:16" s="19" customFormat="1" ht="26.25" customHeight="1" x14ac:dyDescent="0.25">
      <c r="B63" s="54" t="s">
        <v>123</v>
      </c>
      <c r="C63" s="41" t="s">
        <v>45</v>
      </c>
      <c r="D63" s="44" t="s">
        <v>183</v>
      </c>
      <c r="E63" s="44" t="s">
        <v>58</v>
      </c>
      <c r="F63" s="46" t="s">
        <v>9</v>
      </c>
      <c r="G63" s="53" t="s">
        <v>14</v>
      </c>
      <c r="H63" s="17" t="s">
        <v>11</v>
      </c>
      <c r="I63" s="35" t="s">
        <v>10</v>
      </c>
      <c r="J63" s="32" t="s">
        <v>10</v>
      </c>
      <c r="K63" s="17" t="s">
        <v>19</v>
      </c>
      <c r="L63" s="17">
        <v>5</v>
      </c>
      <c r="M63" s="29">
        <f t="shared" si="1"/>
        <v>46327</v>
      </c>
      <c r="N63" s="17" t="s">
        <v>13</v>
      </c>
      <c r="O63" s="17"/>
      <c r="P63" s="18"/>
    </row>
    <row r="64" spans="2:16" s="19" customFormat="1" x14ac:dyDescent="0.25">
      <c r="B64" s="49">
        <v>910012530007</v>
      </c>
      <c r="C64" s="38" t="s">
        <v>45</v>
      </c>
      <c r="D64" s="44" t="s">
        <v>185</v>
      </c>
      <c r="E64" s="45" t="s">
        <v>49</v>
      </c>
      <c r="F64" s="51" t="s">
        <v>9</v>
      </c>
      <c r="G64" s="52" t="s">
        <v>15</v>
      </c>
      <c r="H64" s="30" t="s">
        <v>10</v>
      </c>
      <c r="I64" s="13" t="s">
        <v>11</v>
      </c>
      <c r="J64" s="13" t="s">
        <v>11</v>
      </c>
      <c r="K64" s="13" t="s">
        <v>16</v>
      </c>
      <c r="L64" s="13">
        <v>5</v>
      </c>
      <c r="M64" s="28">
        <f t="shared" si="1"/>
        <v>46692</v>
      </c>
      <c r="N64" s="13" t="s">
        <v>13</v>
      </c>
      <c r="O64" s="13"/>
      <c r="P64" s="14"/>
    </row>
    <row r="65" spans="2:17" ht="25.5" x14ac:dyDescent="0.25">
      <c r="B65" s="54" t="s">
        <v>118</v>
      </c>
      <c r="C65" s="41" t="s">
        <v>45</v>
      </c>
      <c r="D65" s="44" t="s">
        <v>186</v>
      </c>
      <c r="E65" s="21" t="s">
        <v>54</v>
      </c>
      <c r="F65" s="17" t="s">
        <v>9</v>
      </c>
      <c r="G65" s="24" t="s">
        <v>15</v>
      </c>
      <c r="H65" s="31" t="s">
        <v>10</v>
      </c>
      <c r="I65" s="35" t="s">
        <v>10</v>
      </c>
      <c r="J65" s="32" t="s">
        <v>10</v>
      </c>
      <c r="K65" s="17" t="s">
        <v>19</v>
      </c>
      <c r="L65" s="17">
        <v>5</v>
      </c>
      <c r="M65" s="29">
        <f t="shared" si="1"/>
        <v>46327</v>
      </c>
      <c r="N65" s="17" t="s">
        <v>13</v>
      </c>
      <c r="O65" s="17"/>
      <c r="P65" s="18"/>
      <c r="Q65"/>
    </row>
    <row r="66" spans="2:17" x14ac:dyDescent="0.25">
      <c r="B66" s="49" t="s">
        <v>115</v>
      </c>
      <c r="C66" s="38" t="s">
        <v>45</v>
      </c>
      <c r="D66" s="44" t="s">
        <v>188</v>
      </c>
      <c r="E66" s="45" t="s">
        <v>52</v>
      </c>
      <c r="F66" s="13" t="s">
        <v>9</v>
      </c>
      <c r="G66" s="23" t="s">
        <v>15</v>
      </c>
      <c r="H66" s="30" t="s">
        <v>10</v>
      </c>
      <c r="I66" s="34" t="s">
        <v>10</v>
      </c>
      <c r="J66" s="33" t="s">
        <v>10</v>
      </c>
      <c r="K66" s="13" t="s">
        <v>19</v>
      </c>
      <c r="L66" s="13">
        <v>5</v>
      </c>
      <c r="M66" s="28">
        <f t="shared" si="1"/>
        <v>46327</v>
      </c>
      <c r="N66" s="13" t="s">
        <v>13</v>
      </c>
      <c r="O66" s="13"/>
      <c r="P66" s="14" t="s">
        <v>20</v>
      </c>
      <c r="Q66"/>
    </row>
    <row r="67" spans="2:17" x14ac:dyDescent="0.25">
      <c r="B67" s="49" t="s">
        <v>116</v>
      </c>
      <c r="C67" s="38" t="s">
        <v>45</v>
      </c>
      <c r="D67" s="44" t="s">
        <v>188</v>
      </c>
      <c r="E67" s="45" t="s">
        <v>52</v>
      </c>
      <c r="F67" s="13" t="s">
        <v>9</v>
      </c>
      <c r="G67" s="23" t="s">
        <v>17</v>
      </c>
      <c r="H67" s="30" t="s">
        <v>10</v>
      </c>
      <c r="I67" s="34" t="s">
        <v>10</v>
      </c>
      <c r="J67" s="13" t="s">
        <v>11</v>
      </c>
      <c r="K67" s="13" t="s">
        <v>19</v>
      </c>
      <c r="L67" s="13">
        <v>5</v>
      </c>
      <c r="M67" s="28">
        <f t="shared" si="1"/>
        <v>46327</v>
      </c>
      <c r="N67" s="13" t="s">
        <v>13</v>
      </c>
      <c r="O67" s="13"/>
      <c r="P67" s="14" t="s">
        <v>20</v>
      </c>
      <c r="Q67"/>
    </row>
    <row r="68" spans="2:17" ht="25.5" x14ac:dyDescent="0.25">
      <c r="B68" s="49" t="s">
        <v>117</v>
      </c>
      <c r="C68" s="38" t="s">
        <v>45</v>
      </c>
      <c r="D68" s="44" t="s">
        <v>189</v>
      </c>
      <c r="E68" s="20" t="s">
        <v>53</v>
      </c>
      <c r="F68" s="13" t="s">
        <v>9</v>
      </c>
      <c r="G68" s="23" t="s">
        <v>15</v>
      </c>
      <c r="H68" s="13" t="s">
        <v>11</v>
      </c>
      <c r="I68" s="34" t="s">
        <v>10</v>
      </c>
      <c r="J68" s="33" t="s">
        <v>10</v>
      </c>
      <c r="K68" s="13" t="s">
        <v>19</v>
      </c>
      <c r="L68" s="13">
        <v>5</v>
      </c>
      <c r="M68" s="28">
        <f t="shared" si="1"/>
        <v>46327</v>
      </c>
      <c r="N68" s="13" t="s">
        <v>13</v>
      </c>
      <c r="O68" s="13"/>
      <c r="P68" s="14"/>
      <c r="Q68"/>
    </row>
    <row r="69" spans="2:17" ht="29.25" customHeight="1" x14ac:dyDescent="0.25">
      <c r="B69" s="49" t="s">
        <v>114</v>
      </c>
      <c r="C69" s="38" t="s">
        <v>45</v>
      </c>
      <c r="D69" s="44" t="s">
        <v>190</v>
      </c>
      <c r="E69" s="20" t="s">
        <v>50</v>
      </c>
      <c r="F69" s="13" t="s">
        <v>9</v>
      </c>
      <c r="G69" s="23" t="s">
        <v>15</v>
      </c>
      <c r="H69" s="13" t="s">
        <v>11</v>
      </c>
      <c r="I69" s="34" t="s">
        <v>10</v>
      </c>
      <c r="J69" s="33" t="s">
        <v>10</v>
      </c>
      <c r="K69" s="13" t="s">
        <v>16</v>
      </c>
      <c r="L69" s="13">
        <v>5</v>
      </c>
      <c r="M69" s="28">
        <f t="shared" si="1"/>
        <v>46692</v>
      </c>
      <c r="N69" s="13" t="s">
        <v>13</v>
      </c>
      <c r="O69" s="13"/>
      <c r="P69" s="14"/>
      <c r="Q69"/>
    </row>
    <row r="70" spans="2:17" ht="25.5" customHeight="1" x14ac:dyDescent="0.25">
      <c r="B70" s="49">
        <v>910005260015</v>
      </c>
      <c r="C70" s="38" t="s">
        <v>45</v>
      </c>
      <c r="D70" s="44" t="s">
        <v>191</v>
      </c>
      <c r="E70" s="20" t="s">
        <v>51</v>
      </c>
      <c r="F70" s="13" t="s">
        <v>9</v>
      </c>
      <c r="G70" s="23" t="s">
        <v>15</v>
      </c>
      <c r="H70" s="30" t="s">
        <v>10</v>
      </c>
      <c r="I70" s="34" t="s">
        <v>10</v>
      </c>
      <c r="J70" s="32" t="s">
        <v>10</v>
      </c>
      <c r="K70" s="13" t="s">
        <v>16</v>
      </c>
      <c r="L70" s="13">
        <v>5</v>
      </c>
      <c r="M70" s="28">
        <f t="shared" si="1"/>
        <v>46692</v>
      </c>
      <c r="N70" s="13" t="s">
        <v>13</v>
      </c>
      <c r="O70" s="13"/>
      <c r="P70" s="14"/>
      <c r="Q70"/>
    </row>
    <row r="71" spans="2:17" x14ac:dyDescent="0.25">
      <c r="B71" s="49">
        <v>910005260016</v>
      </c>
      <c r="C71" s="38" t="s">
        <v>45</v>
      </c>
      <c r="D71" s="44" t="s">
        <v>191</v>
      </c>
      <c r="E71" s="20" t="s">
        <v>51</v>
      </c>
      <c r="F71" s="13" t="s">
        <v>9</v>
      </c>
      <c r="G71" s="23" t="s">
        <v>17</v>
      </c>
      <c r="H71" s="30" t="s">
        <v>10</v>
      </c>
      <c r="I71" s="13" t="s">
        <v>11</v>
      </c>
      <c r="J71" s="13" t="s">
        <v>11</v>
      </c>
      <c r="K71" s="13" t="s">
        <v>16</v>
      </c>
      <c r="L71" s="13">
        <v>5</v>
      </c>
      <c r="M71" s="28">
        <f t="shared" si="1"/>
        <v>46692</v>
      </c>
      <c r="N71" s="13" t="s">
        <v>13</v>
      </c>
      <c r="O71" s="13"/>
      <c r="P71" s="14"/>
      <c r="Q71"/>
    </row>
    <row r="72" spans="2:17" x14ac:dyDescent="0.25">
      <c r="B72" s="46" t="s">
        <v>192</v>
      </c>
      <c r="C72" s="41" t="s">
        <v>45</v>
      </c>
      <c r="D72" s="44" t="s">
        <v>153</v>
      </c>
      <c r="E72" s="44" t="s">
        <v>154</v>
      </c>
      <c r="F72" s="13" t="s">
        <v>9</v>
      </c>
      <c r="G72" s="24" t="s">
        <v>14</v>
      </c>
      <c r="H72" s="17" t="s">
        <v>11</v>
      </c>
      <c r="I72" s="35" t="s">
        <v>10</v>
      </c>
      <c r="J72" s="33" t="s">
        <v>10</v>
      </c>
      <c r="K72" s="29">
        <v>45413</v>
      </c>
      <c r="L72" s="17">
        <v>5</v>
      </c>
      <c r="M72" s="29">
        <f t="shared" si="1"/>
        <v>47239</v>
      </c>
      <c r="N72" s="17" t="s">
        <v>13</v>
      </c>
      <c r="O72" s="17"/>
      <c r="P72" s="18"/>
      <c r="Q72"/>
    </row>
    <row r="73" spans="2:17" x14ac:dyDescent="0.25">
      <c r="B73" s="101" t="s">
        <v>265</v>
      </c>
      <c r="C73" s="41" t="s">
        <v>45</v>
      </c>
      <c r="D73" s="44" t="s">
        <v>153</v>
      </c>
      <c r="E73" s="44" t="s">
        <v>154</v>
      </c>
      <c r="F73" s="17" t="s">
        <v>9</v>
      </c>
      <c r="G73" s="53" t="s">
        <v>17</v>
      </c>
      <c r="H73" s="31" t="s">
        <v>10</v>
      </c>
      <c r="I73" s="17" t="s">
        <v>11</v>
      </c>
      <c r="J73" s="17" t="s">
        <v>11</v>
      </c>
      <c r="K73" s="42">
        <v>45962</v>
      </c>
      <c r="L73" s="46">
        <v>5</v>
      </c>
      <c r="M73" s="42">
        <v>47788</v>
      </c>
      <c r="N73" s="17"/>
      <c r="O73" s="17"/>
      <c r="P73" s="18"/>
      <c r="Q73"/>
    </row>
    <row r="74" spans="2:17" x14ac:dyDescent="0.25">
      <c r="B74" s="49">
        <v>910012520005</v>
      </c>
      <c r="C74" s="38" t="s">
        <v>63</v>
      </c>
      <c r="D74" s="44" t="s">
        <v>184</v>
      </c>
      <c r="E74" s="45" t="s">
        <v>64</v>
      </c>
      <c r="F74" s="51" t="s">
        <v>9</v>
      </c>
      <c r="G74" s="52" t="s">
        <v>12</v>
      </c>
      <c r="H74" s="30" t="s">
        <v>10</v>
      </c>
      <c r="I74" s="34" t="s">
        <v>10</v>
      </c>
      <c r="J74" s="32" t="s">
        <v>10</v>
      </c>
      <c r="K74" s="13" t="s">
        <v>16</v>
      </c>
      <c r="L74" s="13">
        <v>5</v>
      </c>
      <c r="M74" s="28">
        <f t="shared" ref="M74:M105" si="2">DATE(YEAR(K74)+(L74),MONTH(K74),DAY(K74))</f>
        <v>46692</v>
      </c>
      <c r="N74" s="13" t="s">
        <v>13</v>
      </c>
      <c r="O74" s="13"/>
      <c r="P74" s="14"/>
      <c r="Q74"/>
    </row>
    <row r="75" spans="2:17" x14ac:dyDescent="0.25">
      <c r="B75" s="73" t="s">
        <v>187</v>
      </c>
      <c r="C75" s="38" t="s">
        <v>65</v>
      </c>
      <c r="D75" s="45" t="s">
        <v>66</v>
      </c>
      <c r="E75" s="45" t="s">
        <v>67</v>
      </c>
      <c r="F75" s="46" t="s">
        <v>9</v>
      </c>
      <c r="G75" s="52" t="s">
        <v>17</v>
      </c>
      <c r="H75" s="30" t="s">
        <v>10</v>
      </c>
      <c r="I75" s="34" t="s">
        <v>10</v>
      </c>
      <c r="J75" s="13" t="s">
        <v>11</v>
      </c>
      <c r="K75" s="42">
        <v>45778</v>
      </c>
      <c r="L75" s="46">
        <v>5</v>
      </c>
      <c r="M75" s="42">
        <f t="shared" si="2"/>
        <v>47604</v>
      </c>
      <c r="N75" s="13" t="s">
        <v>13</v>
      </c>
      <c r="O75" s="51"/>
      <c r="P75" s="14"/>
      <c r="Q75"/>
    </row>
    <row r="76" spans="2:17" s="97" customFormat="1" x14ac:dyDescent="0.25">
      <c r="B76" s="43" t="s">
        <v>141</v>
      </c>
      <c r="C76" s="41" t="s">
        <v>65</v>
      </c>
      <c r="D76" s="44" t="s">
        <v>136</v>
      </c>
      <c r="E76" s="44" t="s">
        <v>46</v>
      </c>
      <c r="F76" s="46" t="s">
        <v>9</v>
      </c>
      <c r="G76" s="52" t="s">
        <v>17</v>
      </c>
      <c r="H76" s="46" t="s">
        <v>11</v>
      </c>
      <c r="I76" s="17" t="s">
        <v>11</v>
      </c>
      <c r="J76" s="33" t="s">
        <v>10</v>
      </c>
      <c r="K76" s="42">
        <v>45231</v>
      </c>
      <c r="L76" s="51">
        <v>5</v>
      </c>
      <c r="M76" s="47">
        <f t="shared" si="2"/>
        <v>47058</v>
      </c>
      <c r="N76" s="59"/>
      <c r="O76" s="46" t="s">
        <v>21</v>
      </c>
      <c r="P76" s="60"/>
    </row>
    <row r="77" spans="2:17" s="19" customFormat="1" x14ac:dyDescent="0.25">
      <c r="B77" s="100" t="s">
        <v>129</v>
      </c>
      <c r="C77" s="38" t="s">
        <v>68</v>
      </c>
      <c r="D77" s="20" t="s">
        <v>230</v>
      </c>
      <c r="E77" s="20" t="s">
        <v>70</v>
      </c>
      <c r="F77" s="46" t="s">
        <v>9</v>
      </c>
      <c r="G77" s="23" t="s">
        <v>17</v>
      </c>
      <c r="H77" s="30" t="s">
        <v>10</v>
      </c>
      <c r="I77" s="34" t="s">
        <v>10</v>
      </c>
      <c r="J77" s="33" t="s">
        <v>10</v>
      </c>
      <c r="K77" s="78">
        <v>45778</v>
      </c>
      <c r="L77" s="69">
        <v>5</v>
      </c>
      <c r="M77" s="78">
        <f t="shared" si="2"/>
        <v>47604</v>
      </c>
      <c r="N77" s="15" t="s">
        <v>13</v>
      </c>
      <c r="O77" s="85"/>
      <c r="P77" s="18" t="s">
        <v>21</v>
      </c>
    </row>
    <row r="78" spans="2:17" s="97" customFormat="1" x14ac:dyDescent="0.25">
      <c r="B78" s="49">
        <v>910004720021</v>
      </c>
      <c r="C78" s="38" t="s">
        <v>68</v>
      </c>
      <c r="D78" s="44" t="s">
        <v>226</v>
      </c>
      <c r="E78" s="20" t="s">
        <v>69</v>
      </c>
      <c r="F78" s="46" t="s">
        <v>9</v>
      </c>
      <c r="G78" s="23" t="s">
        <v>17</v>
      </c>
      <c r="H78" s="30" t="s">
        <v>10</v>
      </c>
      <c r="I78" s="34" t="s">
        <v>10</v>
      </c>
      <c r="J78" s="13" t="s">
        <v>11</v>
      </c>
      <c r="K78" s="13" t="s">
        <v>19</v>
      </c>
      <c r="L78" s="13">
        <v>5</v>
      </c>
      <c r="M78" s="28">
        <f t="shared" si="2"/>
        <v>46327</v>
      </c>
      <c r="N78" s="13" t="s">
        <v>13</v>
      </c>
      <c r="O78" s="13"/>
      <c r="P78" s="14"/>
    </row>
    <row r="79" spans="2:17" s="64" customFormat="1" x14ac:dyDescent="0.25">
      <c r="B79" s="54">
        <v>760009280002</v>
      </c>
      <c r="C79" s="38" t="s">
        <v>71</v>
      </c>
      <c r="D79" s="45" t="s">
        <v>272</v>
      </c>
      <c r="E79" s="45" t="s">
        <v>212</v>
      </c>
      <c r="F79" s="13" t="s">
        <v>9</v>
      </c>
      <c r="G79" s="52" t="s">
        <v>12</v>
      </c>
      <c r="H79" s="30" t="s">
        <v>10</v>
      </c>
      <c r="I79" s="34" t="s">
        <v>10</v>
      </c>
      <c r="J79" s="32" t="s">
        <v>10</v>
      </c>
      <c r="K79" s="28">
        <v>46143</v>
      </c>
      <c r="L79" s="13">
        <v>5</v>
      </c>
      <c r="M79" s="28">
        <f t="shared" si="2"/>
        <v>47969</v>
      </c>
      <c r="N79" s="13" t="s">
        <v>13</v>
      </c>
      <c r="O79" s="13"/>
      <c r="P79" s="14"/>
    </row>
    <row r="80" spans="2:17" x14ac:dyDescent="0.25">
      <c r="B80" s="54">
        <v>760009290003</v>
      </c>
      <c r="C80" s="41" t="s">
        <v>71</v>
      </c>
      <c r="D80" s="44" t="s">
        <v>307</v>
      </c>
      <c r="E80" s="44" t="s">
        <v>213</v>
      </c>
      <c r="F80" s="51" t="s">
        <v>9</v>
      </c>
      <c r="G80" s="53" t="s">
        <v>14</v>
      </c>
      <c r="H80" s="13" t="s">
        <v>11</v>
      </c>
      <c r="I80" s="34" t="s">
        <v>10</v>
      </c>
      <c r="J80" s="32" t="s">
        <v>10</v>
      </c>
      <c r="K80" s="47">
        <v>46143</v>
      </c>
      <c r="L80" s="51">
        <v>5</v>
      </c>
      <c r="M80" s="47">
        <f t="shared" si="2"/>
        <v>47969</v>
      </c>
      <c r="N80" s="13" t="s">
        <v>13</v>
      </c>
      <c r="O80" s="13"/>
      <c r="P80" s="14"/>
      <c r="Q80"/>
    </row>
    <row r="81" spans="2:17" x14ac:dyDescent="0.25">
      <c r="B81" s="122">
        <v>760009290002</v>
      </c>
      <c r="C81" s="41" t="s">
        <v>71</v>
      </c>
      <c r="D81" s="44" t="s">
        <v>307</v>
      </c>
      <c r="E81" s="44" t="s">
        <v>213</v>
      </c>
      <c r="F81" s="51" t="s">
        <v>9</v>
      </c>
      <c r="G81" s="53" t="s">
        <v>17</v>
      </c>
      <c r="H81" s="31" t="s">
        <v>10</v>
      </c>
      <c r="I81" s="17" t="s">
        <v>11</v>
      </c>
      <c r="J81" s="17" t="s">
        <v>11</v>
      </c>
      <c r="K81" s="42">
        <v>45778</v>
      </c>
      <c r="L81" s="46">
        <v>5</v>
      </c>
      <c r="M81" s="42">
        <f t="shared" si="2"/>
        <v>47604</v>
      </c>
      <c r="N81" s="82"/>
      <c r="O81" s="82"/>
      <c r="P81" s="83"/>
      <c r="Q81"/>
    </row>
    <row r="82" spans="2:17" x14ac:dyDescent="0.25">
      <c r="B82" s="49">
        <v>760009510002</v>
      </c>
      <c r="C82" s="38" t="s">
        <v>71</v>
      </c>
      <c r="D82" s="45" t="s">
        <v>72</v>
      </c>
      <c r="E82" s="45" t="s">
        <v>73</v>
      </c>
      <c r="F82" s="13" t="s">
        <v>9</v>
      </c>
      <c r="G82" s="52" t="s">
        <v>17</v>
      </c>
      <c r="H82" s="30" t="s">
        <v>10</v>
      </c>
      <c r="I82" s="13" t="s">
        <v>11</v>
      </c>
      <c r="J82" s="13" t="s">
        <v>11</v>
      </c>
      <c r="K82" s="13" t="s">
        <v>19</v>
      </c>
      <c r="L82" s="13">
        <v>5</v>
      </c>
      <c r="M82" s="28">
        <f t="shared" si="2"/>
        <v>46327</v>
      </c>
      <c r="N82" s="13" t="s">
        <v>13</v>
      </c>
      <c r="O82" s="13"/>
      <c r="P82" s="14"/>
      <c r="Q82"/>
    </row>
    <row r="83" spans="2:17" x14ac:dyDescent="0.25">
      <c r="B83" s="54" t="s">
        <v>130</v>
      </c>
      <c r="C83" s="38" t="s">
        <v>71</v>
      </c>
      <c r="D83" s="45" t="s">
        <v>271</v>
      </c>
      <c r="E83" s="45" t="s">
        <v>216</v>
      </c>
      <c r="F83" s="51" t="s">
        <v>9</v>
      </c>
      <c r="G83" s="52" t="s">
        <v>273</v>
      </c>
      <c r="H83" s="13" t="s">
        <v>11</v>
      </c>
      <c r="I83" s="34" t="s">
        <v>10</v>
      </c>
      <c r="J83" s="13" t="s">
        <v>11</v>
      </c>
      <c r="K83" s="13" t="s">
        <v>18</v>
      </c>
      <c r="L83" s="13">
        <v>5</v>
      </c>
      <c r="M83" s="28">
        <f t="shared" si="2"/>
        <v>46874</v>
      </c>
      <c r="N83" s="13"/>
      <c r="O83" s="13"/>
      <c r="P83" s="14" t="s">
        <v>20</v>
      </c>
      <c r="Q83"/>
    </row>
    <row r="84" spans="2:17" x14ac:dyDescent="0.25">
      <c r="B84" s="54" t="s">
        <v>308</v>
      </c>
      <c r="C84" s="38" t="s">
        <v>71</v>
      </c>
      <c r="D84" s="45" t="s">
        <v>271</v>
      </c>
      <c r="E84" s="45" t="s">
        <v>216</v>
      </c>
      <c r="F84" s="51" t="s">
        <v>9</v>
      </c>
      <c r="G84" s="23" t="s">
        <v>17</v>
      </c>
      <c r="H84" s="30" t="s">
        <v>10</v>
      </c>
      <c r="I84" s="13" t="s">
        <v>11</v>
      </c>
      <c r="J84" s="13" t="s">
        <v>11</v>
      </c>
      <c r="K84" s="42">
        <v>46143</v>
      </c>
      <c r="L84" s="46">
        <v>5</v>
      </c>
      <c r="M84" s="42">
        <f>DATE(YEAR(K84)+(L84),MONTH(K84),DAY(K84))</f>
        <v>47969</v>
      </c>
      <c r="N84" s="13" t="s">
        <v>13</v>
      </c>
      <c r="O84" s="13"/>
      <c r="P84" s="14"/>
      <c r="Q84"/>
    </row>
    <row r="85" spans="2:17" x14ac:dyDescent="0.25">
      <c r="B85" s="49">
        <v>760010140001</v>
      </c>
      <c r="C85" s="38" t="s">
        <v>74</v>
      </c>
      <c r="D85" s="45" t="s">
        <v>27</v>
      </c>
      <c r="E85" s="45" t="s">
        <v>215</v>
      </c>
      <c r="F85" s="13" t="s">
        <v>9</v>
      </c>
      <c r="G85" s="52" t="s">
        <v>14</v>
      </c>
      <c r="H85" s="13" t="s">
        <v>11</v>
      </c>
      <c r="I85" s="13" t="s">
        <v>11</v>
      </c>
      <c r="J85" s="32" t="s">
        <v>10</v>
      </c>
      <c r="K85" s="13" t="s">
        <v>19</v>
      </c>
      <c r="L85" s="13">
        <v>5</v>
      </c>
      <c r="M85" s="28">
        <f t="shared" si="2"/>
        <v>46327</v>
      </c>
      <c r="N85" s="13" t="s">
        <v>13</v>
      </c>
      <c r="O85" s="13"/>
      <c r="P85" s="14"/>
      <c r="Q85"/>
    </row>
    <row r="86" spans="2:17" x14ac:dyDescent="0.25">
      <c r="B86" s="46" t="s">
        <v>209</v>
      </c>
      <c r="C86" s="41" t="s">
        <v>144</v>
      </c>
      <c r="D86" s="44" t="s">
        <v>27</v>
      </c>
      <c r="E86" s="21" t="s">
        <v>145</v>
      </c>
      <c r="F86" s="13" t="s">
        <v>9</v>
      </c>
      <c r="G86" s="24" t="s">
        <v>15</v>
      </c>
      <c r="H86" s="17" t="s">
        <v>11</v>
      </c>
      <c r="I86" s="35" t="s">
        <v>10</v>
      </c>
      <c r="J86" s="17" t="s">
        <v>11</v>
      </c>
      <c r="K86" s="29">
        <v>45778</v>
      </c>
      <c r="L86" s="17">
        <v>5</v>
      </c>
      <c r="M86" s="29">
        <f t="shared" si="2"/>
        <v>47604</v>
      </c>
      <c r="N86" s="46" t="s">
        <v>13</v>
      </c>
      <c r="O86" s="46"/>
      <c r="P86" s="18"/>
      <c r="Q86"/>
    </row>
    <row r="87" spans="2:17" x14ac:dyDescent="0.25">
      <c r="B87" s="49">
        <v>760008070002</v>
      </c>
      <c r="C87" s="38" t="s">
        <v>75</v>
      </c>
      <c r="D87" s="45" t="s">
        <v>76</v>
      </c>
      <c r="E87" s="45" t="s">
        <v>77</v>
      </c>
      <c r="F87" s="13" t="s">
        <v>9</v>
      </c>
      <c r="G87" s="52" t="s">
        <v>14</v>
      </c>
      <c r="H87" s="13" t="s">
        <v>11</v>
      </c>
      <c r="I87" s="34" t="s">
        <v>10</v>
      </c>
      <c r="J87" s="13" t="s">
        <v>11</v>
      </c>
      <c r="K87" s="17" t="s">
        <v>16</v>
      </c>
      <c r="L87" s="17">
        <v>5</v>
      </c>
      <c r="M87" s="29">
        <f t="shared" si="2"/>
        <v>46692</v>
      </c>
      <c r="N87" s="13" t="s">
        <v>13</v>
      </c>
      <c r="O87" s="13"/>
      <c r="P87" s="14"/>
      <c r="Q87"/>
    </row>
    <row r="88" spans="2:17" x14ac:dyDescent="0.25">
      <c r="B88" s="49">
        <v>910013460006</v>
      </c>
      <c r="C88" s="38" t="s">
        <v>78</v>
      </c>
      <c r="D88" s="45" t="s">
        <v>76</v>
      </c>
      <c r="E88" s="44" t="s">
        <v>137</v>
      </c>
      <c r="F88" s="13" t="s">
        <v>9</v>
      </c>
      <c r="G88" s="52" t="s">
        <v>12</v>
      </c>
      <c r="H88" s="13" t="s">
        <v>11</v>
      </c>
      <c r="I88" s="34" t="s">
        <v>10</v>
      </c>
      <c r="J88" s="13" t="s">
        <v>11</v>
      </c>
      <c r="K88" s="13" t="s">
        <v>16</v>
      </c>
      <c r="L88" s="13">
        <v>5</v>
      </c>
      <c r="M88" s="28">
        <f t="shared" si="2"/>
        <v>46692</v>
      </c>
      <c r="N88" s="13" t="s">
        <v>13</v>
      </c>
      <c r="O88" s="13"/>
      <c r="P88" s="14"/>
      <c r="Q88"/>
    </row>
    <row r="89" spans="2:17" x14ac:dyDescent="0.25">
      <c r="B89" s="49">
        <v>910013460007</v>
      </c>
      <c r="C89" s="38" t="s">
        <v>78</v>
      </c>
      <c r="D89" s="45" t="s">
        <v>76</v>
      </c>
      <c r="E89" s="44" t="s">
        <v>137</v>
      </c>
      <c r="F89" s="13" t="s">
        <v>9</v>
      </c>
      <c r="G89" s="52" t="s">
        <v>14</v>
      </c>
      <c r="H89" s="13" t="s">
        <v>11</v>
      </c>
      <c r="I89" s="34" t="s">
        <v>10</v>
      </c>
      <c r="J89" s="13" t="s">
        <v>11</v>
      </c>
      <c r="K89" s="13" t="s">
        <v>16</v>
      </c>
      <c r="L89" s="13">
        <v>5</v>
      </c>
      <c r="M89" s="28">
        <f t="shared" si="2"/>
        <v>46692</v>
      </c>
      <c r="N89" s="13" t="s">
        <v>13</v>
      </c>
      <c r="O89" s="13"/>
      <c r="P89" s="14"/>
      <c r="Q89"/>
    </row>
    <row r="90" spans="2:17" x14ac:dyDescent="0.25">
      <c r="B90" s="46" t="s">
        <v>140</v>
      </c>
      <c r="C90" s="109" t="s">
        <v>78</v>
      </c>
      <c r="D90" s="44" t="s">
        <v>27</v>
      </c>
      <c r="E90" s="50" t="s">
        <v>138</v>
      </c>
      <c r="F90" s="13" t="s">
        <v>9</v>
      </c>
      <c r="G90" s="55"/>
      <c r="H90" s="17" t="s">
        <v>11</v>
      </c>
      <c r="I90" s="17" t="s">
        <v>11</v>
      </c>
      <c r="J90" s="33" t="s">
        <v>10</v>
      </c>
      <c r="K90" s="42">
        <v>45231</v>
      </c>
      <c r="L90" s="46">
        <v>5</v>
      </c>
      <c r="M90" s="42">
        <f t="shared" si="2"/>
        <v>47058</v>
      </c>
      <c r="N90" s="46" t="s">
        <v>13</v>
      </c>
      <c r="O90" s="46"/>
      <c r="P90" s="58"/>
      <c r="Q90"/>
    </row>
    <row r="91" spans="2:17" x14ac:dyDescent="0.25">
      <c r="B91" s="49">
        <v>760008230002</v>
      </c>
      <c r="C91" s="38" t="s">
        <v>79</v>
      </c>
      <c r="D91" s="45" t="s">
        <v>80</v>
      </c>
      <c r="E91" s="45" t="s">
        <v>81</v>
      </c>
      <c r="F91" s="13" t="s">
        <v>9</v>
      </c>
      <c r="G91" s="52" t="s">
        <v>15</v>
      </c>
      <c r="H91" s="13" t="s">
        <v>11</v>
      </c>
      <c r="I91" s="34" t="s">
        <v>10</v>
      </c>
      <c r="J91" s="32" t="s">
        <v>10</v>
      </c>
      <c r="K91" s="13" t="s">
        <v>16</v>
      </c>
      <c r="L91" s="13">
        <v>5</v>
      </c>
      <c r="M91" s="28">
        <f t="shared" si="2"/>
        <v>46692</v>
      </c>
      <c r="N91" s="13" t="s">
        <v>13</v>
      </c>
      <c r="O91" s="13"/>
      <c r="P91" s="14"/>
      <c r="Q91"/>
    </row>
    <row r="92" spans="2:17" x14ac:dyDescent="0.25">
      <c r="B92" s="49">
        <v>910013190004</v>
      </c>
      <c r="C92" s="38" t="s">
        <v>79</v>
      </c>
      <c r="D92" s="45" t="s">
        <v>82</v>
      </c>
      <c r="E92" s="45" t="s">
        <v>83</v>
      </c>
      <c r="F92" s="13" t="s">
        <v>9</v>
      </c>
      <c r="G92" s="52" t="s">
        <v>14</v>
      </c>
      <c r="H92" s="13" t="s">
        <v>11</v>
      </c>
      <c r="I92" s="34" t="s">
        <v>10</v>
      </c>
      <c r="J92" s="32" t="s">
        <v>10</v>
      </c>
      <c r="K92" s="13" t="s">
        <v>16</v>
      </c>
      <c r="L92" s="13">
        <v>5</v>
      </c>
      <c r="M92" s="28">
        <f t="shared" si="2"/>
        <v>46692</v>
      </c>
      <c r="N92" s="13" t="s">
        <v>13</v>
      </c>
      <c r="O92" s="13"/>
      <c r="P92" s="14"/>
      <c r="Q92"/>
    </row>
    <row r="93" spans="2:17" x14ac:dyDescent="0.25">
      <c r="B93" s="54">
        <v>760003440005</v>
      </c>
      <c r="C93" s="41" t="s">
        <v>84</v>
      </c>
      <c r="D93" s="44" t="s">
        <v>76</v>
      </c>
      <c r="E93" s="44" t="s">
        <v>267</v>
      </c>
      <c r="F93" s="13" t="s">
        <v>9</v>
      </c>
      <c r="G93" s="52" t="s">
        <v>14</v>
      </c>
      <c r="H93" s="13" t="s">
        <v>11</v>
      </c>
      <c r="I93" s="34" t="s">
        <v>10</v>
      </c>
      <c r="J93" s="32" t="s">
        <v>10</v>
      </c>
      <c r="K93" s="29">
        <v>45962</v>
      </c>
      <c r="L93" s="17">
        <v>5</v>
      </c>
      <c r="M93" s="29">
        <f t="shared" si="2"/>
        <v>47788</v>
      </c>
      <c r="N93" s="17" t="s">
        <v>13</v>
      </c>
      <c r="O93" s="17"/>
      <c r="P93" s="18"/>
      <c r="Q93"/>
    </row>
    <row r="94" spans="2:17" s="91" customFormat="1" x14ac:dyDescent="0.25">
      <c r="B94" s="46" t="s">
        <v>210</v>
      </c>
      <c r="C94" s="41" t="s">
        <v>150</v>
      </c>
      <c r="D94" s="44" t="s">
        <v>151</v>
      </c>
      <c r="E94" s="44" t="s">
        <v>152</v>
      </c>
      <c r="F94" s="13" t="s">
        <v>9</v>
      </c>
      <c r="G94" s="53" t="s">
        <v>15</v>
      </c>
      <c r="H94" s="31" t="s">
        <v>10</v>
      </c>
      <c r="I94" s="17" t="s">
        <v>11</v>
      </c>
      <c r="J94" s="17" t="s">
        <v>11</v>
      </c>
      <c r="K94" s="29">
        <v>45778</v>
      </c>
      <c r="L94" s="17">
        <v>5</v>
      </c>
      <c r="M94" s="29">
        <f t="shared" si="2"/>
        <v>47604</v>
      </c>
      <c r="N94" s="46" t="s">
        <v>13</v>
      </c>
      <c r="O94" s="46"/>
      <c r="P94" s="58"/>
    </row>
    <row r="95" spans="2:17" x14ac:dyDescent="0.25">
      <c r="B95" s="73">
        <v>760008220003</v>
      </c>
      <c r="C95" s="38" t="s">
        <v>88</v>
      </c>
      <c r="D95" s="44" t="s">
        <v>89</v>
      </c>
      <c r="E95" s="20" t="s">
        <v>90</v>
      </c>
      <c r="F95" s="13" t="s">
        <v>9</v>
      </c>
      <c r="G95" s="23"/>
      <c r="H95" s="13" t="s">
        <v>11</v>
      </c>
      <c r="I95" s="34" t="s">
        <v>10</v>
      </c>
      <c r="J95" s="33" t="s">
        <v>10</v>
      </c>
      <c r="K95" s="13" t="s">
        <v>16</v>
      </c>
      <c r="L95" s="13">
        <v>5</v>
      </c>
      <c r="M95" s="28">
        <f t="shared" si="2"/>
        <v>46692</v>
      </c>
      <c r="N95" s="13"/>
      <c r="O95" s="13"/>
      <c r="P95" s="14" t="s">
        <v>20</v>
      </c>
      <c r="Q95"/>
    </row>
    <row r="96" spans="2:17" s="19" customFormat="1" x14ac:dyDescent="0.25">
      <c r="B96" s="49">
        <v>760008220004</v>
      </c>
      <c r="C96" s="38" t="s">
        <v>88</v>
      </c>
      <c r="D96" s="45" t="s">
        <v>89</v>
      </c>
      <c r="E96" s="20" t="s">
        <v>90</v>
      </c>
      <c r="F96" s="13" t="s">
        <v>9</v>
      </c>
      <c r="G96" s="23" t="s">
        <v>17</v>
      </c>
      <c r="H96" s="30" t="s">
        <v>10</v>
      </c>
      <c r="I96" s="13" t="s">
        <v>11</v>
      </c>
      <c r="J96" s="13" t="s">
        <v>11</v>
      </c>
      <c r="K96" s="13" t="s">
        <v>18</v>
      </c>
      <c r="L96" s="13">
        <v>5</v>
      </c>
      <c r="M96" s="28">
        <f t="shared" si="2"/>
        <v>46874</v>
      </c>
      <c r="N96" s="13"/>
      <c r="O96" s="13"/>
      <c r="P96" s="14" t="s">
        <v>20</v>
      </c>
    </row>
    <row r="97" spans="2:17" x14ac:dyDescent="0.25">
      <c r="B97" s="54">
        <v>910003070014</v>
      </c>
      <c r="C97" s="38" t="s">
        <v>88</v>
      </c>
      <c r="D97" s="45" t="s">
        <v>27</v>
      </c>
      <c r="E97" s="45" t="s">
        <v>99</v>
      </c>
      <c r="F97" s="51" t="s">
        <v>9</v>
      </c>
      <c r="G97" s="52" t="s">
        <v>14</v>
      </c>
      <c r="H97" s="30" t="s">
        <v>10</v>
      </c>
      <c r="I97" s="34" t="s">
        <v>10</v>
      </c>
      <c r="J97" s="32" t="s">
        <v>10</v>
      </c>
      <c r="K97" s="51" t="s">
        <v>16</v>
      </c>
      <c r="L97" s="51">
        <v>5</v>
      </c>
      <c r="M97" s="47">
        <f t="shared" si="2"/>
        <v>46692</v>
      </c>
      <c r="N97" s="13" t="s">
        <v>13</v>
      </c>
      <c r="O97" s="13"/>
      <c r="P97" s="14"/>
      <c r="Q97"/>
    </row>
    <row r="98" spans="2:17" x14ac:dyDescent="0.25">
      <c r="B98" s="54">
        <v>910003070015</v>
      </c>
      <c r="C98" s="38" t="s">
        <v>88</v>
      </c>
      <c r="D98" s="45" t="s">
        <v>27</v>
      </c>
      <c r="E98" s="20" t="s">
        <v>99</v>
      </c>
      <c r="F98" s="13" t="s">
        <v>9</v>
      </c>
      <c r="G98" s="23" t="s">
        <v>15</v>
      </c>
      <c r="H98" s="30" t="s">
        <v>10</v>
      </c>
      <c r="I98" s="34" t="s">
        <v>10</v>
      </c>
      <c r="J98" s="32" t="s">
        <v>10</v>
      </c>
      <c r="K98" s="13" t="s">
        <v>16</v>
      </c>
      <c r="L98" s="13">
        <v>5</v>
      </c>
      <c r="M98" s="28">
        <f t="shared" si="2"/>
        <v>46692</v>
      </c>
      <c r="N98" s="13" t="s">
        <v>13</v>
      </c>
      <c r="O98" s="13"/>
      <c r="P98" s="14"/>
      <c r="Q98"/>
    </row>
    <row r="99" spans="2:17" x14ac:dyDescent="0.25">
      <c r="B99" s="54">
        <v>760000630001</v>
      </c>
      <c r="C99" s="38" t="s">
        <v>91</v>
      </c>
      <c r="D99" s="45" t="s">
        <v>92</v>
      </c>
      <c r="E99" s="45" t="s">
        <v>93</v>
      </c>
      <c r="F99" s="51" t="s">
        <v>9</v>
      </c>
      <c r="G99" s="52" t="s">
        <v>17</v>
      </c>
      <c r="H99" s="30" t="s">
        <v>10</v>
      </c>
      <c r="I99" s="34" t="s">
        <v>10</v>
      </c>
      <c r="J99" s="13" t="s">
        <v>11</v>
      </c>
      <c r="K99" s="51" t="s">
        <v>18</v>
      </c>
      <c r="L99" s="51">
        <v>5</v>
      </c>
      <c r="M99" s="47">
        <f t="shared" si="2"/>
        <v>46874</v>
      </c>
      <c r="N99" s="13"/>
      <c r="O99" s="13" t="s">
        <v>21</v>
      </c>
      <c r="P99" s="14"/>
      <c r="Q99"/>
    </row>
    <row r="100" spans="2:17" x14ac:dyDescent="0.25">
      <c r="B100" s="49">
        <v>760008050002</v>
      </c>
      <c r="C100" s="38" t="s">
        <v>94</v>
      </c>
      <c r="D100" s="45" t="s">
        <v>95</v>
      </c>
      <c r="E100" s="20" t="s">
        <v>214</v>
      </c>
      <c r="F100" s="13" t="s">
        <v>9</v>
      </c>
      <c r="G100" s="23" t="s">
        <v>17</v>
      </c>
      <c r="H100" s="13" t="s">
        <v>11</v>
      </c>
      <c r="I100" s="34" t="s">
        <v>10</v>
      </c>
      <c r="J100" s="13" t="s">
        <v>11</v>
      </c>
      <c r="K100" s="13" t="s">
        <v>16</v>
      </c>
      <c r="L100" s="13">
        <v>5</v>
      </c>
      <c r="M100" s="28">
        <f t="shared" si="2"/>
        <v>46692</v>
      </c>
      <c r="N100" s="13" t="s">
        <v>13</v>
      </c>
      <c r="O100" s="13"/>
      <c r="P100" s="14"/>
      <c r="Q100"/>
    </row>
    <row r="101" spans="2:17" x14ac:dyDescent="0.25">
      <c r="B101" s="49">
        <v>760007420002</v>
      </c>
      <c r="C101" s="38" t="s">
        <v>96</v>
      </c>
      <c r="D101" s="45" t="s">
        <v>97</v>
      </c>
      <c r="E101" s="20" t="s">
        <v>98</v>
      </c>
      <c r="F101" s="13" t="s">
        <v>9</v>
      </c>
      <c r="G101" s="23" t="s">
        <v>17</v>
      </c>
      <c r="H101" s="30" t="s">
        <v>10</v>
      </c>
      <c r="I101" s="13" t="s">
        <v>11</v>
      </c>
      <c r="J101" s="13" t="s">
        <v>11</v>
      </c>
      <c r="K101" s="13" t="s">
        <v>19</v>
      </c>
      <c r="L101" s="13">
        <v>5</v>
      </c>
      <c r="M101" s="28">
        <f t="shared" si="2"/>
        <v>46327</v>
      </c>
      <c r="N101" s="13" t="s">
        <v>13</v>
      </c>
      <c r="O101" s="13"/>
      <c r="P101" s="14"/>
      <c r="Q101"/>
    </row>
    <row r="102" spans="2:17" x14ac:dyDescent="0.25">
      <c r="B102" s="49">
        <v>760008060005</v>
      </c>
      <c r="C102" s="38" t="s">
        <v>100</v>
      </c>
      <c r="D102" s="45" t="s">
        <v>76</v>
      </c>
      <c r="E102" s="21" t="s">
        <v>309</v>
      </c>
      <c r="F102" s="13" t="s">
        <v>9</v>
      </c>
      <c r="G102" s="23" t="s">
        <v>14</v>
      </c>
      <c r="H102" s="30" t="s">
        <v>10</v>
      </c>
      <c r="I102" s="34" t="s">
        <v>10</v>
      </c>
      <c r="J102" s="13" t="s">
        <v>11</v>
      </c>
      <c r="K102" s="13" t="s">
        <v>16</v>
      </c>
      <c r="L102" s="13">
        <v>5</v>
      </c>
      <c r="M102" s="28">
        <f t="shared" si="2"/>
        <v>46692</v>
      </c>
      <c r="N102" s="13" t="s">
        <v>13</v>
      </c>
      <c r="O102" s="13"/>
      <c r="P102" s="14"/>
      <c r="Q102"/>
    </row>
    <row r="103" spans="2:17" x14ac:dyDescent="0.25">
      <c r="B103" s="49">
        <v>760008060006</v>
      </c>
      <c r="C103" s="38" t="s">
        <v>100</v>
      </c>
      <c r="D103" s="45" t="s">
        <v>76</v>
      </c>
      <c r="E103" s="21" t="s">
        <v>309</v>
      </c>
      <c r="F103" s="13" t="s">
        <v>9</v>
      </c>
      <c r="G103" s="23" t="s">
        <v>12</v>
      </c>
      <c r="H103" s="13" t="s">
        <v>11</v>
      </c>
      <c r="I103" s="34" t="s">
        <v>10</v>
      </c>
      <c r="J103" s="32" t="s">
        <v>10</v>
      </c>
      <c r="K103" s="13" t="s">
        <v>16</v>
      </c>
      <c r="L103" s="13">
        <v>5</v>
      </c>
      <c r="M103" s="28">
        <f t="shared" si="2"/>
        <v>46692</v>
      </c>
      <c r="N103" s="13" t="s">
        <v>13</v>
      </c>
      <c r="O103" s="13"/>
      <c r="P103" s="14"/>
      <c r="Q103"/>
    </row>
    <row r="104" spans="2:17" x14ac:dyDescent="0.25">
      <c r="B104" s="49">
        <v>910013200006</v>
      </c>
      <c r="C104" s="38" t="s">
        <v>101</v>
      </c>
      <c r="D104" s="45" t="s">
        <v>76</v>
      </c>
      <c r="E104" s="20" t="s">
        <v>244</v>
      </c>
      <c r="F104" s="13" t="s">
        <v>9</v>
      </c>
      <c r="G104" s="23" t="s">
        <v>14</v>
      </c>
      <c r="H104" s="30" t="s">
        <v>10</v>
      </c>
      <c r="I104" s="34" t="s">
        <v>10</v>
      </c>
      <c r="J104" s="13" t="s">
        <v>11</v>
      </c>
      <c r="K104" s="13" t="s">
        <v>16</v>
      </c>
      <c r="L104" s="13">
        <v>5</v>
      </c>
      <c r="M104" s="28">
        <f t="shared" si="2"/>
        <v>46692</v>
      </c>
      <c r="N104" s="13" t="s">
        <v>13</v>
      </c>
      <c r="O104" s="13"/>
      <c r="P104" s="14"/>
      <c r="Q104"/>
    </row>
    <row r="105" spans="2:17" x14ac:dyDescent="0.25">
      <c r="B105" s="49">
        <v>910013200005</v>
      </c>
      <c r="C105" s="38" t="s">
        <v>101</v>
      </c>
      <c r="D105" s="45" t="s">
        <v>76</v>
      </c>
      <c r="E105" s="20" t="s">
        <v>244</v>
      </c>
      <c r="F105" s="13" t="s">
        <v>9</v>
      </c>
      <c r="G105" s="23" t="s">
        <v>12</v>
      </c>
      <c r="H105" s="13" t="s">
        <v>11</v>
      </c>
      <c r="I105" s="34" t="s">
        <v>10</v>
      </c>
      <c r="J105" s="32" t="s">
        <v>10</v>
      </c>
      <c r="K105" s="13" t="s">
        <v>16</v>
      </c>
      <c r="L105" s="13">
        <v>5</v>
      </c>
      <c r="M105" s="28">
        <f t="shared" si="2"/>
        <v>46692</v>
      </c>
      <c r="N105" s="13" t="s">
        <v>13</v>
      </c>
      <c r="O105" s="13"/>
      <c r="P105" s="14"/>
      <c r="Q105"/>
    </row>
    <row r="106" spans="2:17" x14ac:dyDescent="0.25">
      <c r="B106" s="46" t="s">
        <v>208</v>
      </c>
      <c r="C106" s="41" t="s">
        <v>146</v>
      </c>
      <c r="D106" s="44" t="s">
        <v>147</v>
      </c>
      <c r="E106" s="21" t="s">
        <v>148</v>
      </c>
      <c r="F106" s="13" t="s">
        <v>9</v>
      </c>
      <c r="G106" s="53" t="s">
        <v>14</v>
      </c>
      <c r="H106" s="17" t="s">
        <v>11</v>
      </c>
      <c r="I106" s="35" t="s">
        <v>10</v>
      </c>
      <c r="J106" s="17" t="s">
        <v>11</v>
      </c>
      <c r="K106" s="29">
        <v>45413</v>
      </c>
      <c r="L106" s="17">
        <v>5</v>
      </c>
      <c r="M106" s="29">
        <f t="shared" ref="M106:M136" si="3">DATE(YEAR(K106)+(L106),MONTH(K106),DAY(K106))</f>
        <v>47239</v>
      </c>
      <c r="N106" s="46" t="s">
        <v>13</v>
      </c>
      <c r="O106" s="46"/>
      <c r="P106" s="58"/>
      <c r="Q106"/>
    </row>
    <row r="107" spans="2:17" x14ac:dyDescent="0.25">
      <c r="B107" s="43" t="s">
        <v>232</v>
      </c>
      <c r="C107" s="74" t="s">
        <v>146</v>
      </c>
      <c r="D107" s="75" t="s">
        <v>147</v>
      </c>
      <c r="E107" s="65" t="s">
        <v>148</v>
      </c>
      <c r="F107" s="15" t="s">
        <v>9</v>
      </c>
      <c r="G107" s="70" t="s">
        <v>17</v>
      </c>
      <c r="H107" s="31" t="s">
        <v>10</v>
      </c>
      <c r="I107" s="46" t="s">
        <v>11</v>
      </c>
      <c r="J107" s="17" t="s">
        <v>11</v>
      </c>
      <c r="K107" s="68">
        <v>45778</v>
      </c>
      <c r="L107" s="66">
        <v>5</v>
      </c>
      <c r="M107" s="68">
        <f t="shared" si="3"/>
        <v>47604</v>
      </c>
      <c r="N107" s="81"/>
      <c r="O107" s="105"/>
      <c r="P107" s="84"/>
      <c r="Q107"/>
    </row>
    <row r="108" spans="2:17" ht="24.75" customHeight="1" x14ac:dyDescent="0.25">
      <c r="B108" s="104">
        <v>910005910009</v>
      </c>
      <c r="C108" s="74" t="s">
        <v>102</v>
      </c>
      <c r="D108" s="75" t="s">
        <v>243</v>
      </c>
      <c r="E108" s="65" t="s">
        <v>87</v>
      </c>
      <c r="F108" s="66" t="s">
        <v>9</v>
      </c>
      <c r="G108" s="67" t="s">
        <v>17</v>
      </c>
      <c r="H108" s="30" t="s">
        <v>10</v>
      </c>
      <c r="I108" s="34" t="s">
        <v>10</v>
      </c>
      <c r="J108" s="13" t="s">
        <v>11</v>
      </c>
      <c r="K108" s="68">
        <v>45962</v>
      </c>
      <c r="L108" s="66">
        <v>5</v>
      </c>
      <c r="M108" s="68">
        <f t="shared" si="3"/>
        <v>47788</v>
      </c>
      <c r="N108" s="17" t="s">
        <v>13</v>
      </c>
      <c r="O108" s="13"/>
      <c r="P108" s="14"/>
      <c r="Q108"/>
    </row>
    <row r="109" spans="2:17" x14ac:dyDescent="0.25">
      <c r="B109" s="104" t="s">
        <v>269</v>
      </c>
      <c r="C109" s="41" t="s">
        <v>102</v>
      </c>
      <c r="D109" s="44" t="s">
        <v>268</v>
      </c>
      <c r="E109" s="65" t="s">
        <v>87</v>
      </c>
      <c r="F109" s="17" t="s">
        <v>9</v>
      </c>
      <c r="G109" s="24" t="s">
        <v>17</v>
      </c>
      <c r="H109" s="17" t="s">
        <v>11</v>
      </c>
      <c r="I109" s="35" t="s">
        <v>10</v>
      </c>
      <c r="J109" s="17" t="s">
        <v>11</v>
      </c>
      <c r="K109" s="68">
        <v>45962</v>
      </c>
      <c r="L109" s="66">
        <v>5</v>
      </c>
      <c r="M109" s="68">
        <f t="shared" si="3"/>
        <v>47788</v>
      </c>
      <c r="N109" s="17"/>
      <c r="O109" s="17"/>
      <c r="P109" s="18" t="s">
        <v>20</v>
      </c>
      <c r="Q109"/>
    </row>
    <row r="110" spans="2:17" s="37" customFormat="1" x14ac:dyDescent="0.25">
      <c r="B110" s="72">
        <v>910005910008</v>
      </c>
      <c r="C110" s="41" t="s">
        <v>102</v>
      </c>
      <c r="D110" s="44" t="s">
        <v>243</v>
      </c>
      <c r="E110" s="44" t="s">
        <v>87</v>
      </c>
      <c r="F110" s="51" t="s">
        <v>9</v>
      </c>
      <c r="G110" s="53" t="s">
        <v>15</v>
      </c>
      <c r="H110" s="31" t="s">
        <v>10</v>
      </c>
      <c r="I110" s="35" t="s">
        <v>10</v>
      </c>
      <c r="J110" s="33" t="s">
        <v>10</v>
      </c>
      <c r="K110" s="42">
        <v>45413</v>
      </c>
      <c r="L110" s="46">
        <v>5</v>
      </c>
      <c r="M110" s="42">
        <f t="shared" si="3"/>
        <v>47239</v>
      </c>
      <c r="N110" s="46" t="s">
        <v>13</v>
      </c>
      <c r="O110" s="46"/>
      <c r="P110" s="58"/>
    </row>
    <row r="111" spans="2:17" s="64" customFormat="1" x14ac:dyDescent="0.25">
      <c r="B111" s="73">
        <v>910003860010</v>
      </c>
      <c r="C111" s="61" t="s">
        <v>102</v>
      </c>
      <c r="D111" s="63" t="s">
        <v>103</v>
      </c>
      <c r="E111" s="45" t="s">
        <v>61</v>
      </c>
      <c r="F111" s="13" t="s">
        <v>9</v>
      </c>
      <c r="G111" s="39" t="s">
        <v>17</v>
      </c>
      <c r="H111" s="30" t="s">
        <v>10</v>
      </c>
      <c r="I111" s="34" t="s">
        <v>10</v>
      </c>
      <c r="J111" s="13" t="s">
        <v>11</v>
      </c>
      <c r="K111" s="15" t="s">
        <v>16</v>
      </c>
      <c r="L111" s="15">
        <v>5</v>
      </c>
      <c r="M111" s="36">
        <f t="shared" si="3"/>
        <v>46692</v>
      </c>
      <c r="N111" s="13" t="s">
        <v>13</v>
      </c>
      <c r="O111" s="15"/>
      <c r="P111" s="107"/>
    </row>
    <row r="112" spans="2:17" x14ac:dyDescent="0.25">
      <c r="B112" s="73">
        <v>910003860011</v>
      </c>
      <c r="C112" s="38" t="s">
        <v>227</v>
      </c>
      <c r="D112" s="45" t="s">
        <v>103</v>
      </c>
      <c r="E112" s="45" t="s">
        <v>61</v>
      </c>
      <c r="F112" s="13" t="s">
        <v>9</v>
      </c>
      <c r="G112" s="23" t="s">
        <v>14</v>
      </c>
      <c r="H112" s="13" t="s">
        <v>11</v>
      </c>
      <c r="I112" s="13" t="s">
        <v>11</v>
      </c>
      <c r="J112" s="32" t="s">
        <v>10</v>
      </c>
      <c r="K112" s="13" t="s">
        <v>16</v>
      </c>
      <c r="L112" s="13">
        <v>5</v>
      </c>
      <c r="M112" s="28">
        <f t="shared" si="3"/>
        <v>46692</v>
      </c>
      <c r="N112" s="13" t="s">
        <v>13</v>
      </c>
      <c r="O112" s="13"/>
      <c r="P112" s="14"/>
      <c r="Q112"/>
    </row>
    <row r="113" spans="2:17" s="19" customFormat="1" x14ac:dyDescent="0.25">
      <c r="B113" s="73" t="s">
        <v>112</v>
      </c>
      <c r="C113" s="38" t="s">
        <v>102</v>
      </c>
      <c r="D113" s="45" t="s">
        <v>104</v>
      </c>
      <c r="E113" s="45" t="s">
        <v>61</v>
      </c>
      <c r="F113" s="13" t="s">
        <v>9</v>
      </c>
      <c r="G113" s="23" t="s">
        <v>17</v>
      </c>
      <c r="H113" s="30" t="s">
        <v>10</v>
      </c>
      <c r="I113" s="34" t="s">
        <v>10</v>
      </c>
      <c r="J113" s="13" t="s">
        <v>11</v>
      </c>
      <c r="K113" s="15" t="s">
        <v>16</v>
      </c>
      <c r="L113" s="15">
        <v>5</v>
      </c>
      <c r="M113" s="36">
        <f t="shared" si="3"/>
        <v>46692</v>
      </c>
      <c r="N113" s="13" t="s">
        <v>13</v>
      </c>
      <c r="O113" s="13"/>
      <c r="P113" s="14"/>
    </row>
    <row r="114" spans="2:17" x14ac:dyDescent="0.25">
      <c r="B114" s="72" t="s">
        <v>193</v>
      </c>
      <c r="C114" s="41" t="s">
        <v>102</v>
      </c>
      <c r="D114" s="44" t="s">
        <v>159</v>
      </c>
      <c r="E114" s="21" t="s">
        <v>61</v>
      </c>
      <c r="F114" s="13" t="s">
        <v>9</v>
      </c>
      <c r="G114" s="24" t="s">
        <v>14</v>
      </c>
      <c r="H114" s="31" t="s">
        <v>10</v>
      </c>
      <c r="I114" s="35" t="s">
        <v>10</v>
      </c>
      <c r="J114" s="33" t="s">
        <v>10</v>
      </c>
      <c r="K114" s="29">
        <v>45413</v>
      </c>
      <c r="L114" s="17">
        <v>5</v>
      </c>
      <c r="M114" s="29">
        <f t="shared" si="3"/>
        <v>47239</v>
      </c>
      <c r="N114" s="46" t="s">
        <v>13</v>
      </c>
      <c r="O114" s="46"/>
      <c r="P114" s="58" t="s">
        <v>20</v>
      </c>
      <c r="Q114"/>
    </row>
    <row r="115" spans="2:17" s="19" customFormat="1" x14ac:dyDescent="0.25">
      <c r="B115" s="73" t="s">
        <v>131</v>
      </c>
      <c r="C115" s="61" t="s">
        <v>102</v>
      </c>
      <c r="D115" s="63" t="s">
        <v>105</v>
      </c>
      <c r="E115" s="21" t="s">
        <v>61</v>
      </c>
      <c r="F115" s="13" t="s">
        <v>9</v>
      </c>
      <c r="G115" s="39" t="s">
        <v>17</v>
      </c>
      <c r="H115" s="30" t="s">
        <v>10</v>
      </c>
      <c r="I115" s="34" t="s">
        <v>10</v>
      </c>
      <c r="J115" s="13" t="s">
        <v>11</v>
      </c>
      <c r="K115" s="15" t="s">
        <v>16</v>
      </c>
      <c r="L115" s="15">
        <v>5</v>
      </c>
      <c r="M115" s="36">
        <f t="shared" si="3"/>
        <v>46692</v>
      </c>
      <c r="N115" s="13" t="s">
        <v>13</v>
      </c>
      <c r="O115" s="15"/>
      <c r="P115" s="16"/>
    </row>
    <row r="116" spans="2:17" x14ac:dyDescent="0.25">
      <c r="B116" s="72" t="s">
        <v>194</v>
      </c>
      <c r="C116" s="41" t="s">
        <v>102</v>
      </c>
      <c r="D116" s="44" t="s">
        <v>160</v>
      </c>
      <c r="E116" s="21" t="s">
        <v>61</v>
      </c>
      <c r="F116" s="13" t="s">
        <v>9</v>
      </c>
      <c r="G116" s="67" t="s">
        <v>14</v>
      </c>
      <c r="H116" s="31" t="s">
        <v>10</v>
      </c>
      <c r="I116" s="35" t="s">
        <v>10</v>
      </c>
      <c r="J116" s="33" t="s">
        <v>10</v>
      </c>
      <c r="K116" s="68">
        <v>45413</v>
      </c>
      <c r="L116" s="66">
        <v>5</v>
      </c>
      <c r="M116" s="68">
        <f t="shared" si="3"/>
        <v>47239</v>
      </c>
      <c r="N116" s="46" t="s">
        <v>13</v>
      </c>
      <c r="O116" s="46"/>
      <c r="P116" s="58" t="s">
        <v>20</v>
      </c>
      <c r="Q116"/>
    </row>
    <row r="117" spans="2:17" x14ac:dyDescent="0.25">
      <c r="B117" s="49" t="s">
        <v>132</v>
      </c>
      <c r="C117" s="38" t="s">
        <v>102</v>
      </c>
      <c r="D117" s="45" t="s">
        <v>106</v>
      </c>
      <c r="E117" s="21" t="s">
        <v>61</v>
      </c>
      <c r="F117" s="13" t="s">
        <v>9</v>
      </c>
      <c r="G117" s="39" t="s">
        <v>17</v>
      </c>
      <c r="H117" s="30" t="s">
        <v>10</v>
      </c>
      <c r="I117" s="34" t="s">
        <v>10</v>
      </c>
      <c r="J117" s="13" t="s">
        <v>11</v>
      </c>
      <c r="K117" s="15" t="s">
        <v>16</v>
      </c>
      <c r="L117" s="15">
        <v>5</v>
      </c>
      <c r="M117" s="36">
        <f t="shared" si="3"/>
        <v>46692</v>
      </c>
      <c r="N117" s="13" t="s">
        <v>13</v>
      </c>
      <c r="O117" s="13"/>
      <c r="P117" s="14"/>
      <c r="Q117"/>
    </row>
    <row r="118" spans="2:17" x14ac:dyDescent="0.25">
      <c r="B118" s="72" t="s">
        <v>195</v>
      </c>
      <c r="C118" s="41" t="s">
        <v>102</v>
      </c>
      <c r="D118" s="44" t="s">
        <v>166</v>
      </c>
      <c r="E118" s="21" t="s">
        <v>61</v>
      </c>
      <c r="F118" s="13" t="s">
        <v>9</v>
      </c>
      <c r="G118" s="67" t="s">
        <v>14</v>
      </c>
      <c r="H118" s="31" t="s">
        <v>10</v>
      </c>
      <c r="I118" s="35" t="s">
        <v>10</v>
      </c>
      <c r="J118" s="33" t="s">
        <v>10</v>
      </c>
      <c r="K118" s="68">
        <v>45413</v>
      </c>
      <c r="L118" s="66">
        <v>5</v>
      </c>
      <c r="M118" s="68">
        <f t="shared" si="3"/>
        <v>47239</v>
      </c>
      <c r="N118" s="46" t="s">
        <v>13</v>
      </c>
      <c r="O118" s="46"/>
      <c r="P118" s="58" t="s">
        <v>20</v>
      </c>
      <c r="Q118"/>
    </row>
    <row r="119" spans="2:17" s="37" customFormat="1" x14ac:dyDescent="0.25">
      <c r="B119" s="73" t="s">
        <v>133</v>
      </c>
      <c r="C119" s="38" t="s">
        <v>102</v>
      </c>
      <c r="D119" s="45" t="s">
        <v>107</v>
      </c>
      <c r="E119" s="21" t="s">
        <v>61</v>
      </c>
      <c r="F119" s="13" t="s">
        <v>9</v>
      </c>
      <c r="G119" s="23" t="s">
        <v>17</v>
      </c>
      <c r="H119" s="30" t="s">
        <v>10</v>
      </c>
      <c r="I119" s="34" t="s">
        <v>10</v>
      </c>
      <c r="J119" s="13" t="s">
        <v>11</v>
      </c>
      <c r="K119" s="13" t="s">
        <v>16</v>
      </c>
      <c r="L119" s="13">
        <v>5</v>
      </c>
      <c r="M119" s="28">
        <f t="shared" si="3"/>
        <v>46692</v>
      </c>
      <c r="N119" s="13" t="s">
        <v>13</v>
      </c>
      <c r="O119" s="13"/>
      <c r="P119" s="14"/>
    </row>
    <row r="120" spans="2:17" s="64" customFormat="1" x14ac:dyDescent="0.25">
      <c r="B120" s="73" t="s">
        <v>134</v>
      </c>
      <c r="C120" s="38" t="s">
        <v>102</v>
      </c>
      <c r="D120" s="45" t="s">
        <v>108</v>
      </c>
      <c r="E120" s="21" t="s">
        <v>61</v>
      </c>
      <c r="F120" s="13" t="s">
        <v>9</v>
      </c>
      <c r="G120" s="23" t="s">
        <v>17</v>
      </c>
      <c r="H120" s="30" t="s">
        <v>10</v>
      </c>
      <c r="I120" s="34" t="s">
        <v>10</v>
      </c>
      <c r="J120" s="13" t="s">
        <v>11</v>
      </c>
      <c r="K120" s="13" t="s">
        <v>16</v>
      </c>
      <c r="L120" s="13">
        <v>5</v>
      </c>
      <c r="M120" s="28">
        <f t="shared" si="3"/>
        <v>46692</v>
      </c>
      <c r="N120" s="13" t="s">
        <v>13</v>
      </c>
      <c r="O120" s="13"/>
      <c r="P120" s="14"/>
    </row>
    <row r="121" spans="2:17" s="64" customFormat="1" x14ac:dyDescent="0.25">
      <c r="B121" s="103" t="s">
        <v>143</v>
      </c>
      <c r="C121" s="38" t="s">
        <v>102</v>
      </c>
      <c r="D121" s="56" t="s">
        <v>142</v>
      </c>
      <c r="E121" s="21" t="s">
        <v>61</v>
      </c>
      <c r="F121" s="13" t="s">
        <v>9</v>
      </c>
      <c r="G121" s="52" t="s">
        <v>17</v>
      </c>
      <c r="H121" s="13" t="s">
        <v>11</v>
      </c>
      <c r="I121" s="34" t="s">
        <v>10</v>
      </c>
      <c r="J121" s="13" t="s">
        <v>11</v>
      </c>
      <c r="K121" s="13" t="s">
        <v>16</v>
      </c>
      <c r="L121" s="13">
        <v>5</v>
      </c>
      <c r="M121" s="28">
        <f t="shared" si="3"/>
        <v>46692</v>
      </c>
      <c r="N121" s="51" t="s">
        <v>13</v>
      </c>
      <c r="O121" s="57"/>
      <c r="P121" s="48" t="s">
        <v>20</v>
      </c>
    </row>
    <row r="122" spans="2:17" s="64" customFormat="1" x14ac:dyDescent="0.25">
      <c r="B122" s="73" t="s">
        <v>135</v>
      </c>
      <c r="C122" s="38" t="s">
        <v>102</v>
      </c>
      <c r="D122" s="45" t="s">
        <v>109</v>
      </c>
      <c r="E122" s="21" t="s">
        <v>61</v>
      </c>
      <c r="F122" s="13" t="s">
        <v>9</v>
      </c>
      <c r="G122" s="23" t="s">
        <v>17</v>
      </c>
      <c r="H122" s="30" t="s">
        <v>10</v>
      </c>
      <c r="I122" s="34" t="s">
        <v>10</v>
      </c>
      <c r="J122" s="13" t="s">
        <v>11</v>
      </c>
      <c r="K122" s="13" t="s">
        <v>16</v>
      </c>
      <c r="L122" s="13">
        <v>5</v>
      </c>
      <c r="M122" s="28">
        <f t="shared" si="3"/>
        <v>46692</v>
      </c>
      <c r="N122" s="13" t="s">
        <v>13</v>
      </c>
      <c r="O122" s="13"/>
      <c r="P122" s="14"/>
    </row>
    <row r="123" spans="2:17" s="64" customFormat="1" x14ac:dyDescent="0.25">
      <c r="B123" s="72" t="s">
        <v>196</v>
      </c>
      <c r="C123" s="41" t="s">
        <v>102</v>
      </c>
      <c r="D123" s="44" t="s">
        <v>109</v>
      </c>
      <c r="E123" s="21" t="s">
        <v>61</v>
      </c>
      <c r="F123" s="13" t="s">
        <v>9</v>
      </c>
      <c r="G123" s="24" t="s">
        <v>14</v>
      </c>
      <c r="H123" s="31" t="s">
        <v>10</v>
      </c>
      <c r="I123" s="35" t="s">
        <v>10</v>
      </c>
      <c r="J123" s="33" t="s">
        <v>10</v>
      </c>
      <c r="K123" s="29">
        <v>45413</v>
      </c>
      <c r="L123" s="17">
        <v>5</v>
      </c>
      <c r="M123" s="29">
        <f t="shared" si="3"/>
        <v>47239</v>
      </c>
      <c r="N123" s="46" t="s">
        <v>13</v>
      </c>
      <c r="O123" s="46"/>
      <c r="P123" s="58" t="s">
        <v>20</v>
      </c>
    </row>
    <row r="124" spans="2:17" s="64" customFormat="1" x14ac:dyDescent="0.25">
      <c r="B124" s="43" t="s">
        <v>197</v>
      </c>
      <c r="C124" s="41" t="s">
        <v>102</v>
      </c>
      <c r="D124" s="44" t="s">
        <v>155</v>
      </c>
      <c r="E124" s="21" t="s">
        <v>61</v>
      </c>
      <c r="F124" s="13" t="s">
        <v>9</v>
      </c>
      <c r="G124" s="24" t="s">
        <v>14</v>
      </c>
      <c r="H124" s="31" t="s">
        <v>10</v>
      </c>
      <c r="I124" s="35" t="s">
        <v>10</v>
      </c>
      <c r="J124" s="33" t="s">
        <v>10</v>
      </c>
      <c r="K124" s="29">
        <v>45413</v>
      </c>
      <c r="L124" s="17">
        <v>5</v>
      </c>
      <c r="M124" s="29">
        <f t="shared" si="3"/>
        <v>47239</v>
      </c>
      <c r="N124" s="46" t="s">
        <v>13</v>
      </c>
      <c r="O124" s="46"/>
      <c r="P124" s="58" t="s">
        <v>20</v>
      </c>
    </row>
    <row r="125" spans="2:17" s="64" customFormat="1" x14ac:dyDescent="0.25">
      <c r="B125" s="43" t="s">
        <v>198</v>
      </c>
      <c r="C125" s="41" t="s">
        <v>102</v>
      </c>
      <c r="D125" s="44" t="s">
        <v>156</v>
      </c>
      <c r="E125" s="21" t="s">
        <v>61</v>
      </c>
      <c r="F125" s="13" t="s">
        <v>9</v>
      </c>
      <c r="G125" s="24" t="s">
        <v>14</v>
      </c>
      <c r="H125" s="31" t="s">
        <v>10</v>
      </c>
      <c r="I125" s="35" t="s">
        <v>10</v>
      </c>
      <c r="J125" s="33" t="s">
        <v>10</v>
      </c>
      <c r="K125" s="29">
        <v>45413</v>
      </c>
      <c r="L125" s="17">
        <v>5</v>
      </c>
      <c r="M125" s="29">
        <f t="shared" si="3"/>
        <v>47239</v>
      </c>
      <c r="N125" s="46" t="s">
        <v>13</v>
      </c>
      <c r="O125" s="46"/>
      <c r="P125" s="58" t="s">
        <v>20</v>
      </c>
    </row>
    <row r="126" spans="2:17" s="64" customFormat="1" x14ac:dyDescent="0.25">
      <c r="B126" s="43" t="s">
        <v>199</v>
      </c>
      <c r="C126" s="41" t="s">
        <v>102</v>
      </c>
      <c r="D126" s="44" t="s">
        <v>156</v>
      </c>
      <c r="E126" s="21" t="s">
        <v>61</v>
      </c>
      <c r="F126" s="13" t="s">
        <v>9</v>
      </c>
      <c r="G126" s="24" t="s">
        <v>17</v>
      </c>
      <c r="H126" s="31" t="s">
        <v>10</v>
      </c>
      <c r="I126" s="17" t="s">
        <v>11</v>
      </c>
      <c r="J126" s="17" t="s">
        <v>11</v>
      </c>
      <c r="K126" s="29">
        <v>45413</v>
      </c>
      <c r="L126" s="17">
        <v>5</v>
      </c>
      <c r="M126" s="29">
        <f t="shared" si="3"/>
        <v>47239</v>
      </c>
      <c r="N126" s="46" t="s">
        <v>13</v>
      </c>
      <c r="O126" s="46"/>
      <c r="P126" s="58"/>
    </row>
    <row r="127" spans="2:17" s="64" customFormat="1" x14ac:dyDescent="0.25">
      <c r="B127" s="43" t="s">
        <v>200</v>
      </c>
      <c r="C127" s="41" t="s">
        <v>102</v>
      </c>
      <c r="D127" s="44" t="s">
        <v>157</v>
      </c>
      <c r="E127" s="21" t="s">
        <v>61</v>
      </c>
      <c r="F127" s="13" t="s">
        <v>9</v>
      </c>
      <c r="G127" s="24" t="s">
        <v>14</v>
      </c>
      <c r="H127" s="31" t="s">
        <v>10</v>
      </c>
      <c r="I127" s="35" t="s">
        <v>10</v>
      </c>
      <c r="J127" s="33" t="s">
        <v>10</v>
      </c>
      <c r="K127" s="29">
        <v>45413</v>
      </c>
      <c r="L127" s="17">
        <v>5</v>
      </c>
      <c r="M127" s="29">
        <f t="shared" si="3"/>
        <v>47239</v>
      </c>
      <c r="N127" s="46" t="s">
        <v>13</v>
      </c>
      <c r="O127" s="46"/>
      <c r="P127" s="58" t="s">
        <v>20</v>
      </c>
    </row>
    <row r="128" spans="2:17" s="64" customFormat="1" x14ac:dyDescent="0.25">
      <c r="B128" s="43" t="s">
        <v>201</v>
      </c>
      <c r="C128" s="41" t="s">
        <v>102</v>
      </c>
      <c r="D128" s="44" t="s">
        <v>158</v>
      </c>
      <c r="E128" s="21" t="s">
        <v>61</v>
      </c>
      <c r="F128" s="13" t="s">
        <v>9</v>
      </c>
      <c r="G128" s="24" t="s">
        <v>14</v>
      </c>
      <c r="H128" s="31" t="s">
        <v>10</v>
      </c>
      <c r="I128" s="35" t="s">
        <v>10</v>
      </c>
      <c r="J128" s="33" t="s">
        <v>10</v>
      </c>
      <c r="K128" s="29">
        <v>45413</v>
      </c>
      <c r="L128" s="17">
        <v>5</v>
      </c>
      <c r="M128" s="29">
        <f t="shared" si="3"/>
        <v>47239</v>
      </c>
      <c r="N128" s="46" t="s">
        <v>13</v>
      </c>
      <c r="O128" s="46"/>
      <c r="P128" s="58" t="s">
        <v>20</v>
      </c>
    </row>
    <row r="129" spans="2:17" s="64" customFormat="1" x14ac:dyDescent="0.25">
      <c r="B129" s="43" t="s">
        <v>202</v>
      </c>
      <c r="C129" s="41" t="s">
        <v>102</v>
      </c>
      <c r="D129" s="44" t="s">
        <v>161</v>
      </c>
      <c r="E129" s="21" t="s">
        <v>61</v>
      </c>
      <c r="F129" s="13" t="s">
        <v>9</v>
      </c>
      <c r="G129" s="24" t="s">
        <v>14</v>
      </c>
      <c r="H129" s="31" t="s">
        <v>10</v>
      </c>
      <c r="I129" s="35" t="s">
        <v>10</v>
      </c>
      <c r="J129" s="33" t="s">
        <v>10</v>
      </c>
      <c r="K129" s="29">
        <v>45413</v>
      </c>
      <c r="L129" s="17">
        <v>5</v>
      </c>
      <c r="M129" s="29">
        <f t="shared" si="3"/>
        <v>47239</v>
      </c>
      <c r="N129" s="46" t="s">
        <v>13</v>
      </c>
      <c r="O129" s="46"/>
      <c r="P129" s="58" t="s">
        <v>20</v>
      </c>
    </row>
    <row r="130" spans="2:17" s="64" customFormat="1" x14ac:dyDescent="0.25">
      <c r="B130" s="43" t="s">
        <v>203</v>
      </c>
      <c r="C130" s="41" t="s">
        <v>102</v>
      </c>
      <c r="D130" s="44" t="s">
        <v>162</v>
      </c>
      <c r="E130" s="21" t="s">
        <v>61</v>
      </c>
      <c r="F130" s="13" t="s">
        <v>9</v>
      </c>
      <c r="G130" s="24" t="s">
        <v>14</v>
      </c>
      <c r="H130" s="31" t="s">
        <v>10</v>
      </c>
      <c r="I130" s="35" t="s">
        <v>10</v>
      </c>
      <c r="J130" s="33" t="s">
        <v>10</v>
      </c>
      <c r="K130" s="29">
        <v>45413</v>
      </c>
      <c r="L130" s="17">
        <v>5</v>
      </c>
      <c r="M130" s="29">
        <f t="shared" si="3"/>
        <v>47239</v>
      </c>
      <c r="N130" s="46" t="s">
        <v>13</v>
      </c>
      <c r="O130" s="46"/>
      <c r="P130" s="58" t="s">
        <v>20</v>
      </c>
    </row>
    <row r="131" spans="2:17" s="64" customFormat="1" x14ac:dyDescent="0.25">
      <c r="B131" s="90" t="s">
        <v>204</v>
      </c>
      <c r="C131" s="41" t="s">
        <v>102</v>
      </c>
      <c r="D131" s="44" t="s">
        <v>163</v>
      </c>
      <c r="E131" s="21" t="s">
        <v>61</v>
      </c>
      <c r="F131" s="13" t="s">
        <v>9</v>
      </c>
      <c r="G131" s="24" t="s">
        <v>14</v>
      </c>
      <c r="H131" s="31" t="s">
        <v>10</v>
      </c>
      <c r="I131" s="35" t="s">
        <v>10</v>
      </c>
      <c r="J131" s="33" t="s">
        <v>10</v>
      </c>
      <c r="K131" s="29">
        <v>45413</v>
      </c>
      <c r="L131" s="17">
        <v>5</v>
      </c>
      <c r="M131" s="29">
        <f t="shared" si="3"/>
        <v>47239</v>
      </c>
      <c r="N131" s="46" t="s">
        <v>13</v>
      </c>
      <c r="O131" s="46"/>
      <c r="P131" s="58" t="s">
        <v>20</v>
      </c>
    </row>
    <row r="132" spans="2:17" s="62" customFormat="1" x14ac:dyDescent="0.25">
      <c r="B132" s="90" t="s">
        <v>205</v>
      </c>
      <c r="C132" s="41" t="s">
        <v>102</v>
      </c>
      <c r="D132" s="44" t="s">
        <v>164</v>
      </c>
      <c r="E132" s="21" t="s">
        <v>61</v>
      </c>
      <c r="F132" s="13" t="s">
        <v>9</v>
      </c>
      <c r="G132" s="24" t="s">
        <v>14</v>
      </c>
      <c r="H132" s="31" t="s">
        <v>10</v>
      </c>
      <c r="I132" s="35" t="s">
        <v>10</v>
      </c>
      <c r="J132" s="33" t="s">
        <v>10</v>
      </c>
      <c r="K132" s="29">
        <v>45413</v>
      </c>
      <c r="L132" s="17">
        <v>5</v>
      </c>
      <c r="M132" s="29">
        <f t="shared" si="3"/>
        <v>47239</v>
      </c>
      <c r="N132" s="46" t="s">
        <v>13</v>
      </c>
      <c r="O132" s="46"/>
      <c r="P132" s="58" t="s">
        <v>20</v>
      </c>
    </row>
    <row r="133" spans="2:17" s="62" customFormat="1" x14ac:dyDescent="0.25">
      <c r="B133" s="43" t="s">
        <v>206</v>
      </c>
      <c r="C133" s="74" t="s">
        <v>102</v>
      </c>
      <c r="D133" s="75" t="s">
        <v>165</v>
      </c>
      <c r="E133" s="65" t="s">
        <v>61</v>
      </c>
      <c r="F133" s="13" t="s">
        <v>9</v>
      </c>
      <c r="G133" s="67" t="s">
        <v>14</v>
      </c>
      <c r="H133" s="17" t="s">
        <v>11</v>
      </c>
      <c r="I133" s="35" t="s">
        <v>10</v>
      </c>
      <c r="J133" s="33" t="s">
        <v>10</v>
      </c>
      <c r="K133" s="68">
        <v>45413</v>
      </c>
      <c r="L133" s="66">
        <v>5</v>
      </c>
      <c r="M133" s="68">
        <f t="shared" si="3"/>
        <v>47239</v>
      </c>
      <c r="N133" s="69" t="s">
        <v>13</v>
      </c>
      <c r="O133" s="69"/>
      <c r="P133" s="71" t="s">
        <v>20</v>
      </c>
    </row>
    <row r="134" spans="2:17" s="64" customFormat="1" x14ac:dyDescent="0.25">
      <c r="B134" s="43" t="s">
        <v>207</v>
      </c>
      <c r="C134" s="74" t="s">
        <v>102</v>
      </c>
      <c r="D134" s="75" t="s">
        <v>167</v>
      </c>
      <c r="E134" s="65" t="s">
        <v>61</v>
      </c>
      <c r="F134" s="13" t="s">
        <v>9</v>
      </c>
      <c r="G134" s="67" t="s">
        <v>14</v>
      </c>
      <c r="H134" s="31" t="s">
        <v>10</v>
      </c>
      <c r="I134" s="35" t="s">
        <v>10</v>
      </c>
      <c r="J134" s="33" t="s">
        <v>10</v>
      </c>
      <c r="K134" s="68">
        <v>45413</v>
      </c>
      <c r="L134" s="66">
        <v>5</v>
      </c>
      <c r="M134" s="68">
        <f t="shared" si="3"/>
        <v>47239</v>
      </c>
      <c r="N134" s="69" t="s">
        <v>13</v>
      </c>
      <c r="O134" s="69"/>
      <c r="P134" s="71"/>
    </row>
    <row r="135" spans="2:17" s="64" customFormat="1" x14ac:dyDescent="0.25">
      <c r="B135" s="90" t="s">
        <v>235</v>
      </c>
      <c r="C135" s="74" t="s">
        <v>102</v>
      </c>
      <c r="D135" s="75" t="s">
        <v>228</v>
      </c>
      <c r="E135" s="65" t="s">
        <v>61</v>
      </c>
      <c r="F135" s="13" t="s">
        <v>9</v>
      </c>
      <c r="G135" s="24" t="s">
        <v>14</v>
      </c>
      <c r="H135" s="17" t="s">
        <v>11</v>
      </c>
      <c r="I135" s="35" t="s">
        <v>10</v>
      </c>
      <c r="J135" s="33" t="s">
        <v>10</v>
      </c>
      <c r="K135" s="29">
        <v>45778</v>
      </c>
      <c r="L135" s="17">
        <v>5</v>
      </c>
      <c r="M135" s="29">
        <f t="shared" si="3"/>
        <v>47604</v>
      </c>
      <c r="N135" s="46" t="s">
        <v>13</v>
      </c>
      <c r="O135" s="81"/>
      <c r="P135" s="84"/>
    </row>
    <row r="136" spans="2:17" s="62" customFormat="1" x14ac:dyDescent="0.25">
      <c r="B136" s="43" t="s">
        <v>234</v>
      </c>
      <c r="C136" s="41" t="s">
        <v>102</v>
      </c>
      <c r="D136" s="44" t="s">
        <v>228</v>
      </c>
      <c r="E136" s="44" t="s">
        <v>61</v>
      </c>
      <c r="F136" s="51" t="s">
        <v>9</v>
      </c>
      <c r="G136" s="70" t="s">
        <v>17</v>
      </c>
      <c r="H136" s="31" t="s">
        <v>10</v>
      </c>
      <c r="I136" s="46" t="s">
        <v>11</v>
      </c>
      <c r="J136" s="46" t="s">
        <v>11</v>
      </c>
      <c r="K136" s="68">
        <v>45778</v>
      </c>
      <c r="L136" s="66">
        <v>5</v>
      </c>
      <c r="M136" s="68">
        <f t="shared" si="3"/>
        <v>47604</v>
      </c>
      <c r="N136" s="105"/>
      <c r="O136" s="105"/>
      <c r="P136" s="106"/>
    </row>
    <row r="137" spans="2:17" s="64" customFormat="1" x14ac:dyDescent="0.25">
      <c r="B137" s="79">
        <v>910006400011</v>
      </c>
      <c r="C137" s="61" t="s">
        <v>274</v>
      </c>
      <c r="D137" s="63" t="s">
        <v>325</v>
      </c>
      <c r="E137" s="63" t="s">
        <v>275</v>
      </c>
      <c r="F137" s="110" t="s">
        <v>302</v>
      </c>
      <c r="G137" s="117" t="s">
        <v>326</v>
      </c>
      <c r="H137" s="17" t="s">
        <v>11</v>
      </c>
      <c r="I137" s="35" t="s">
        <v>10</v>
      </c>
      <c r="J137" s="17" t="s">
        <v>11</v>
      </c>
      <c r="K137" s="118">
        <v>46143</v>
      </c>
      <c r="L137" s="110">
        <v>5</v>
      </c>
      <c r="M137" s="118">
        <f t="shared" ref="M137:M144" si="4">DATE(YEAR(K137)+(L137),MONTH(K137),DAY(K137))</f>
        <v>47969</v>
      </c>
      <c r="N137" s="110"/>
      <c r="O137" s="110" t="s">
        <v>21</v>
      </c>
      <c r="P137" s="107"/>
    </row>
    <row r="138" spans="2:17" s="62" customFormat="1" x14ac:dyDescent="0.25">
      <c r="B138" s="79">
        <v>910006400009</v>
      </c>
      <c r="C138" s="61" t="s">
        <v>274</v>
      </c>
      <c r="D138" s="63" t="s">
        <v>325</v>
      </c>
      <c r="E138" s="63" t="s">
        <v>275</v>
      </c>
      <c r="F138" s="110" t="s">
        <v>302</v>
      </c>
      <c r="G138" s="117" t="s">
        <v>17</v>
      </c>
      <c r="H138" s="17" t="s">
        <v>11</v>
      </c>
      <c r="I138" s="35" t="s">
        <v>10</v>
      </c>
      <c r="J138" s="17" t="s">
        <v>11</v>
      </c>
      <c r="K138" s="118">
        <v>46143</v>
      </c>
      <c r="L138" s="110">
        <v>5</v>
      </c>
      <c r="M138" s="118">
        <f t="shared" si="4"/>
        <v>47969</v>
      </c>
      <c r="N138" s="110" t="s">
        <v>13</v>
      </c>
      <c r="O138" s="110"/>
      <c r="P138" s="107"/>
    </row>
    <row r="139" spans="2:17" s="62" customFormat="1" ht="25.5" x14ac:dyDescent="0.25">
      <c r="B139" s="79" t="s">
        <v>310</v>
      </c>
      <c r="C139" s="38" t="s">
        <v>276</v>
      </c>
      <c r="D139" s="45" t="s">
        <v>277</v>
      </c>
      <c r="E139" s="45" t="s">
        <v>324</v>
      </c>
      <c r="F139" s="110" t="s">
        <v>9</v>
      </c>
      <c r="G139" s="117" t="s">
        <v>17</v>
      </c>
      <c r="H139" s="31" t="s">
        <v>10</v>
      </c>
      <c r="I139" s="46" t="s">
        <v>11</v>
      </c>
      <c r="J139" s="46" t="s">
        <v>11</v>
      </c>
      <c r="K139" s="118">
        <v>46143</v>
      </c>
      <c r="L139" s="110">
        <v>5</v>
      </c>
      <c r="M139" s="118">
        <f t="shared" si="4"/>
        <v>47969</v>
      </c>
      <c r="N139" s="110" t="s">
        <v>13</v>
      </c>
      <c r="O139" s="51"/>
      <c r="P139" s="14"/>
    </row>
    <row r="140" spans="2:17" x14ac:dyDescent="0.25">
      <c r="B140" s="79" t="s">
        <v>311</v>
      </c>
      <c r="C140" s="38" t="s">
        <v>276</v>
      </c>
      <c r="D140" s="63" t="s">
        <v>172</v>
      </c>
      <c r="E140" s="63" t="s">
        <v>278</v>
      </c>
      <c r="F140" s="51" t="s">
        <v>9</v>
      </c>
      <c r="G140" s="53" t="s">
        <v>14</v>
      </c>
      <c r="H140" s="17" t="s">
        <v>11</v>
      </c>
      <c r="I140" s="35" t="s">
        <v>10</v>
      </c>
      <c r="J140" s="17" t="s">
        <v>11</v>
      </c>
      <c r="K140" s="118">
        <v>46143</v>
      </c>
      <c r="L140" s="110">
        <v>5</v>
      </c>
      <c r="M140" s="118">
        <f t="shared" si="4"/>
        <v>47969</v>
      </c>
      <c r="N140" s="110" t="s">
        <v>13</v>
      </c>
      <c r="O140" s="110"/>
      <c r="P140" s="16"/>
      <c r="Q140"/>
    </row>
    <row r="141" spans="2:17" x14ac:dyDescent="0.25">
      <c r="B141" s="79" t="s">
        <v>312</v>
      </c>
      <c r="C141" s="38" t="s">
        <v>276</v>
      </c>
      <c r="D141" s="63" t="s">
        <v>172</v>
      </c>
      <c r="E141" s="63" t="s">
        <v>278</v>
      </c>
      <c r="F141" s="51" t="s">
        <v>9</v>
      </c>
      <c r="G141" s="117" t="s">
        <v>17</v>
      </c>
      <c r="H141" s="31" t="s">
        <v>10</v>
      </c>
      <c r="I141" s="46" t="s">
        <v>11</v>
      </c>
      <c r="J141" s="46" t="s">
        <v>11</v>
      </c>
      <c r="K141" s="118">
        <v>46143</v>
      </c>
      <c r="L141" s="110">
        <v>5</v>
      </c>
      <c r="M141" s="118">
        <f t="shared" si="4"/>
        <v>47969</v>
      </c>
      <c r="N141" s="110" t="s">
        <v>13</v>
      </c>
      <c r="O141" s="13"/>
      <c r="P141" s="14"/>
      <c r="Q141"/>
    </row>
    <row r="142" spans="2:17" x14ac:dyDescent="0.25">
      <c r="B142" s="79" t="s">
        <v>313</v>
      </c>
      <c r="C142" s="61" t="s">
        <v>71</v>
      </c>
      <c r="D142" s="63" t="s">
        <v>279</v>
      </c>
      <c r="E142" s="63" t="s">
        <v>280</v>
      </c>
      <c r="F142" s="110" t="s">
        <v>9</v>
      </c>
      <c r="G142" s="117" t="s">
        <v>14</v>
      </c>
      <c r="H142" s="17" t="s">
        <v>11</v>
      </c>
      <c r="I142" s="35" t="s">
        <v>10</v>
      </c>
      <c r="J142" s="17" t="s">
        <v>11</v>
      </c>
      <c r="K142" s="118">
        <v>46143</v>
      </c>
      <c r="L142" s="110">
        <v>5</v>
      </c>
      <c r="M142" s="118">
        <f t="shared" si="4"/>
        <v>47969</v>
      </c>
      <c r="N142" s="110" t="s">
        <v>13</v>
      </c>
      <c r="O142" s="15"/>
      <c r="P142" s="16"/>
      <c r="Q142"/>
    </row>
    <row r="143" spans="2:17" x14ac:dyDescent="0.25">
      <c r="B143" s="79" t="s">
        <v>304</v>
      </c>
      <c r="C143" s="61" t="s">
        <v>71</v>
      </c>
      <c r="D143" s="45" t="s">
        <v>281</v>
      </c>
      <c r="E143" s="45" t="s">
        <v>282</v>
      </c>
      <c r="F143" s="51" t="s">
        <v>9</v>
      </c>
      <c r="G143" s="53" t="s">
        <v>14</v>
      </c>
      <c r="H143" s="17" t="s">
        <v>11</v>
      </c>
      <c r="I143" s="35" t="s">
        <v>10</v>
      </c>
      <c r="J143" s="17" t="s">
        <v>11</v>
      </c>
      <c r="K143" s="118">
        <v>46143</v>
      </c>
      <c r="L143" s="110">
        <v>5</v>
      </c>
      <c r="M143" s="118">
        <f t="shared" si="4"/>
        <v>47969</v>
      </c>
      <c r="N143" s="110" t="s">
        <v>13</v>
      </c>
      <c r="O143" s="13"/>
      <c r="P143" s="14"/>
      <c r="Q143"/>
    </row>
    <row r="144" spans="2:17" x14ac:dyDescent="0.25">
      <c r="B144" s="79" t="s">
        <v>305</v>
      </c>
      <c r="C144" s="61" t="s">
        <v>71</v>
      </c>
      <c r="D144" s="45" t="s">
        <v>281</v>
      </c>
      <c r="E144" s="45" t="s">
        <v>282</v>
      </c>
      <c r="F144" s="51" t="s">
        <v>9</v>
      </c>
      <c r="G144" s="117" t="s">
        <v>17</v>
      </c>
      <c r="H144" s="31" t="s">
        <v>10</v>
      </c>
      <c r="I144" s="46" t="s">
        <v>11</v>
      </c>
      <c r="J144" s="46" t="s">
        <v>11</v>
      </c>
      <c r="K144" s="118">
        <v>46143</v>
      </c>
      <c r="L144" s="110">
        <v>5</v>
      </c>
      <c r="M144" s="118">
        <f t="shared" si="4"/>
        <v>47969</v>
      </c>
      <c r="N144" s="110" t="s">
        <v>13</v>
      </c>
      <c r="O144" s="13"/>
      <c r="P144" s="14"/>
      <c r="Q144"/>
    </row>
    <row r="145" spans="2:17" x14ac:dyDescent="0.25">
      <c r="B145" s="79" t="s">
        <v>314</v>
      </c>
      <c r="C145" s="61" t="s">
        <v>71</v>
      </c>
      <c r="D145" s="45" t="s">
        <v>283</v>
      </c>
      <c r="E145" s="45" t="s">
        <v>284</v>
      </c>
      <c r="F145" s="51" t="s">
        <v>9</v>
      </c>
      <c r="G145" s="52" t="s">
        <v>12</v>
      </c>
      <c r="H145" s="30" t="s">
        <v>10</v>
      </c>
      <c r="I145" s="34" t="s">
        <v>10</v>
      </c>
      <c r="J145" s="13" t="s">
        <v>11</v>
      </c>
      <c r="K145" s="118">
        <v>46143</v>
      </c>
      <c r="L145" s="110">
        <v>5</v>
      </c>
      <c r="M145" s="118">
        <f t="shared" ref="M145" si="5">DATE(YEAR(K145)+(L145),MONTH(K145),DAY(K145))</f>
        <v>47969</v>
      </c>
      <c r="N145" s="110" t="s">
        <v>13</v>
      </c>
      <c r="O145" s="13"/>
      <c r="P145" s="14"/>
      <c r="Q145"/>
    </row>
    <row r="146" spans="2:17" x14ac:dyDescent="0.25">
      <c r="B146" s="79" t="s">
        <v>315</v>
      </c>
      <c r="C146" s="61" t="s">
        <v>71</v>
      </c>
      <c r="D146" s="63" t="s">
        <v>285</v>
      </c>
      <c r="E146" s="63" t="s">
        <v>286</v>
      </c>
      <c r="F146" s="110" t="s">
        <v>9</v>
      </c>
      <c r="G146" s="117" t="s">
        <v>15</v>
      </c>
      <c r="H146" s="30" t="s">
        <v>10</v>
      </c>
      <c r="I146" s="34" t="s">
        <v>10</v>
      </c>
      <c r="J146" s="13" t="s">
        <v>11</v>
      </c>
      <c r="K146" s="118">
        <v>46143</v>
      </c>
      <c r="L146" s="110">
        <v>5</v>
      </c>
      <c r="M146" s="118">
        <f t="shared" ref="M146" si="6">DATE(YEAR(K146)+(L146),MONTH(K146),DAY(K146))</f>
        <v>47969</v>
      </c>
      <c r="N146" s="110" t="s">
        <v>13</v>
      </c>
      <c r="O146" s="15"/>
      <c r="P146" s="16"/>
      <c r="Q146"/>
    </row>
    <row r="147" spans="2:17" x14ac:dyDescent="0.25">
      <c r="B147" s="79" t="s">
        <v>316</v>
      </c>
      <c r="C147" s="61" t="s">
        <v>71</v>
      </c>
      <c r="D147" s="45" t="s">
        <v>287</v>
      </c>
      <c r="E147" s="45" t="s">
        <v>288</v>
      </c>
      <c r="F147" s="110" t="s">
        <v>9</v>
      </c>
      <c r="G147" s="117" t="s">
        <v>15</v>
      </c>
      <c r="H147" s="30" t="s">
        <v>10</v>
      </c>
      <c r="I147" s="34" t="s">
        <v>10</v>
      </c>
      <c r="J147" s="13" t="s">
        <v>11</v>
      </c>
      <c r="K147" s="118">
        <v>46143</v>
      </c>
      <c r="L147" s="110">
        <v>5</v>
      </c>
      <c r="M147" s="118">
        <f t="shared" ref="M147" si="7">DATE(YEAR(K147)+(L147),MONTH(K147),DAY(K147))</f>
        <v>47969</v>
      </c>
      <c r="N147" s="110" t="s">
        <v>13</v>
      </c>
      <c r="O147" s="13"/>
      <c r="P147" s="14"/>
      <c r="Q147"/>
    </row>
    <row r="148" spans="2:17" x14ac:dyDescent="0.25">
      <c r="B148" s="79" t="s">
        <v>317</v>
      </c>
      <c r="C148" s="61" t="s">
        <v>71</v>
      </c>
      <c r="D148" s="63" t="s">
        <v>289</v>
      </c>
      <c r="E148" s="63" t="s">
        <v>290</v>
      </c>
      <c r="F148" s="110" t="s">
        <v>9</v>
      </c>
      <c r="G148" s="117" t="s">
        <v>14</v>
      </c>
      <c r="H148" s="17" t="s">
        <v>11</v>
      </c>
      <c r="I148" s="35" t="s">
        <v>10</v>
      </c>
      <c r="J148" s="17" t="s">
        <v>11</v>
      </c>
      <c r="K148" s="118">
        <v>46143</v>
      </c>
      <c r="L148" s="110">
        <v>5</v>
      </c>
      <c r="M148" s="118">
        <f>DATE(YEAR(K148)+(L148),MONTH(K148),DAY(K148))</f>
        <v>47969</v>
      </c>
      <c r="N148" s="110" t="s">
        <v>13</v>
      </c>
      <c r="O148" s="15"/>
      <c r="P148" s="16"/>
      <c r="Q148"/>
    </row>
    <row r="149" spans="2:17" x14ac:dyDescent="0.25">
      <c r="B149" s="79" t="s">
        <v>318</v>
      </c>
      <c r="C149" s="61" t="s">
        <v>71</v>
      </c>
      <c r="D149" s="63" t="s">
        <v>303</v>
      </c>
      <c r="E149" s="63" t="s">
        <v>290</v>
      </c>
      <c r="F149" s="110" t="s">
        <v>9</v>
      </c>
      <c r="G149" s="117" t="s">
        <v>17</v>
      </c>
      <c r="H149" s="31" t="s">
        <v>10</v>
      </c>
      <c r="I149" s="46" t="s">
        <v>11</v>
      </c>
      <c r="J149" s="46" t="s">
        <v>11</v>
      </c>
      <c r="K149" s="118">
        <v>46143</v>
      </c>
      <c r="L149" s="110">
        <v>5</v>
      </c>
      <c r="M149" s="118">
        <f>DATE(YEAR(K149)+(L149),MONTH(K149),DAY(K149))</f>
        <v>47969</v>
      </c>
      <c r="N149" s="51"/>
      <c r="O149" s="13"/>
      <c r="P149" s="13"/>
      <c r="Q149"/>
    </row>
    <row r="150" spans="2:17" x14ac:dyDescent="0.25">
      <c r="B150" s="79" t="s">
        <v>319</v>
      </c>
      <c r="C150" s="61" t="s">
        <v>71</v>
      </c>
      <c r="D150" s="63" t="s">
        <v>301</v>
      </c>
      <c r="E150" s="63" t="s">
        <v>290</v>
      </c>
      <c r="F150" s="110" t="s">
        <v>9</v>
      </c>
      <c r="G150" s="53" t="s">
        <v>14</v>
      </c>
      <c r="H150" s="31" t="s">
        <v>10</v>
      </c>
      <c r="I150" s="46" t="s">
        <v>11</v>
      </c>
      <c r="J150" s="46" t="s">
        <v>11</v>
      </c>
      <c r="K150" s="118">
        <v>46143</v>
      </c>
      <c r="L150" s="110">
        <v>5</v>
      </c>
      <c r="M150" s="118">
        <f>DATE(YEAR(K150)+(L150),MONTH(K150),DAY(K150))</f>
        <v>47969</v>
      </c>
      <c r="N150" s="110" t="s">
        <v>13</v>
      </c>
      <c r="O150" s="15"/>
      <c r="P150" s="16"/>
      <c r="Q150"/>
    </row>
    <row r="151" spans="2:17" x14ac:dyDescent="0.25">
      <c r="B151" s="79" t="s">
        <v>320</v>
      </c>
      <c r="C151" s="61" t="s">
        <v>71</v>
      </c>
      <c r="D151" s="63" t="s">
        <v>291</v>
      </c>
      <c r="E151" s="63" t="s">
        <v>292</v>
      </c>
      <c r="F151" s="51" t="s">
        <v>9</v>
      </c>
      <c r="G151" s="53" t="s">
        <v>14</v>
      </c>
      <c r="H151" s="17" t="s">
        <v>11</v>
      </c>
      <c r="I151" s="35" t="s">
        <v>10</v>
      </c>
      <c r="J151" s="17" t="s">
        <v>11</v>
      </c>
      <c r="K151" s="118">
        <v>46143</v>
      </c>
      <c r="L151" s="110">
        <v>5</v>
      </c>
      <c r="M151" s="118">
        <f>DATE(YEAR(K151)+(L151),MONTH(K151),DAY(K151))</f>
        <v>47969</v>
      </c>
      <c r="N151" s="110" t="s">
        <v>13</v>
      </c>
      <c r="O151" s="15"/>
      <c r="P151" s="16"/>
      <c r="Q151"/>
    </row>
    <row r="152" spans="2:17" x14ac:dyDescent="0.25">
      <c r="B152" s="79" t="s">
        <v>321</v>
      </c>
      <c r="C152" s="61" t="s">
        <v>71</v>
      </c>
      <c r="D152" s="63" t="s">
        <v>293</v>
      </c>
      <c r="E152" s="63" t="s">
        <v>294</v>
      </c>
      <c r="F152" s="110" t="s">
        <v>9</v>
      </c>
      <c r="G152" s="117" t="s">
        <v>14</v>
      </c>
      <c r="H152" s="17" t="s">
        <v>11</v>
      </c>
      <c r="I152" s="35" t="s">
        <v>10</v>
      </c>
      <c r="J152" s="17" t="s">
        <v>11</v>
      </c>
      <c r="K152" s="118">
        <v>46143</v>
      </c>
      <c r="L152" s="110">
        <v>5</v>
      </c>
      <c r="M152" s="118">
        <f>DATE(YEAR(K152)+(L152),MONTH(K152),DAY(K152))</f>
        <v>47969</v>
      </c>
      <c r="N152" s="110" t="s">
        <v>13</v>
      </c>
      <c r="O152" s="15"/>
      <c r="P152" s="16"/>
      <c r="Q152"/>
    </row>
    <row r="153" spans="2:17" x14ac:dyDescent="0.25">
      <c r="B153" s="79" t="s">
        <v>322</v>
      </c>
      <c r="C153" s="61" t="s">
        <v>71</v>
      </c>
      <c r="D153" s="121" t="s">
        <v>295</v>
      </c>
      <c r="E153" s="121" t="s">
        <v>296</v>
      </c>
      <c r="F153" s="110" t="s">
        <v>9</v>
      </c>
      <c r="G153" s="117" t="s">
        <v>14</v>
      </c>
      <c r="H153" s="17" t="s">
        <v>11</v>
      </c>
      <c r="I153" s="35" t="s">
        <v>10</v>
      </c>
      <c r="J153" s="17" t="s">
        <v>11</v>
      </c>
      <c r="K153" s="118">
        <v>46143</v>
      </c>
      <c r="L153" s="110">
        <v>5</v>
      </c>
      <c r="M153" s="118">
        <f t="shared" ref="M153:M154" si="8">DATE(YEAR(K153)+(L153),MONTH(K153),DAY(K153))</f>
        <v>47969</v>
      </c>
      <c r="N153" s="110" t="s">
        <v>13</v>
      </c>
      <c r="O153" s="113"/>
      <c r="P153" s="114"/>
      <c r="Q153"/>
    </row>
    <row r="154" spans="2:17" x14ac:dyDescent="0.25">
      <c r="B154" s="79" t="s">
        <v>323</v>
      </c>
      <c r="C154" s="61" t="s">
        <v>71</v>
      </c>
      <c r="D154" s="119" t="s">
        <v>297</v>
      </c>
      <c r="E154" s="119" t="s">
        <v>298</v>
      </c>
      <c r="F154" s="110" t="s">
        <v>9</v>
      </c>
      <c r="G154" s="117" t="s">
        <v>14</v>
      </c>
      <c r="H154" s="17" t="s">
        <v>11</v>
      </c>
      <c r="I154" s="35" t="s">
        <v>10</v>
      </c>
      <c r="J154" s="17" t="s">
        <v>11</v>
      </c>
      <c r="K154" s="118">
        <v>46143</v>
      </c>
      <c r="L154" s="110">
        <v>5</v>
      </c>
      <c r="M154" s="118">
        <f t="shared" si="8"/>
        <v>47969</v>
      </c>
      <c r="N154" s="110" t="s">
        <v>13</v>
      </c>
      <c r="O154" s="111"/>
      <c r="P154" s="112"/>
      <c r="Q154"/>
    </row>
  </sheetData>
  <sheetProtection algorithmName="SHA-512" hashValue="ptoWosHXKHoKD9B2myZMRaQzT6hZgPc9uxVJOOxC2kyhQJqj7uWd9UEJknltlJsi069vV43RKPEGupWutQS54w==" saltValue="BuZkjMg/a21knujpsOUIaw==" spinCount="100000" sheet="1" sort="0" autoFilter="0"/>
  <mergeCells count="3">
    <mergeCell ref="H3:J3"/>
    <mergeCell ref="A1:P1"/>
    <mergeCell ref="L2:P2"/>
  </mergeCells>
  <phoneticPr fontId="25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Pharmacie R3C MTP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2023-03-27T12:43:31Z</dcterms:created>
  <dcterms:modified xsi:type="dcterms:W3CDTF">2026-03-24T07:11:06Z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2025-11-12T07:53:15Z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8b455f94-6380-45af-87e1-054768849471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