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esktop\Pour PAPS\Nov 2025\"/>
    </mc:Choice>
  </mc:AlternateContent>
  <xr:revisionPtr revIDLastSave="0" documentId="13_ncr:1_{F5C5A7A9-CB82-4B6B-8088-4D3AB0F8CEE6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MTP" sheetId="3" r:id="rId1"/>
  </sheets>
  <externalReferences>
    <externalReference r:id="rId2"/>
  </externalReferences>
  <definedNames>
    <definedName name="FormationValues">[1]Formations!$A$2:$A$114</definedName>
    <definedName name="IndicationValues">[1]Indications!$B$2:$B$24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3" l="1"/>
  <c r="M26" i="3"/>
  <c r="M53" i="3"/>
  <c r="M45" i="3" l="1"/>
  <c r="M34" i="3"/>
  <c r="M31" i="3"/>
  <c r="M33" i="3"/>
  <c r="M29" i="3"/>
  <c r="M41" i="3"/>
  <c r="M50" i="3"/>
  <c r="M19" i="3"/>
  <c r="M17" i="3"/>
  <c r="M36" i="3"/>
  <c r="M47" i="3"/>
  <c r="M43" i="3"/>
  <c r="M42" i="3"/>
  <c r="M40" i="3"/>
  <c r="M39" i="3"/>
  <c r="M24" i="3"/>
  <c r="M23" i="3"/>
  <c r="M30" i="3"/>
  <c r="M44" i="3"/>
  <c r="M22" i="3"/>
  <c r="M13" i="3"/>
  <c r="M25" i="3"/>
  <c r="M15" i="3"/>
  <c r="M12" i="3"/>
  <c r="M9" i="3"/>
  <c r="M14" i="3" l="1"/>
  <c r="M6" i="3" l="1"/>
  <c r="M7" i="3" l="1"/>
  <c r="M8" i="3"/>
  <c r="M10" i="3"/>
  <c r="M11" i="3"/>
  <c r="M27" i="3"/>
  <c r="M38" i="3"/>
  <c r="M21" i="3"/>
  <c r="M32" i="3"/>
  <c r="M37" i="3"/>
  <c r="M16" i="3"/>
  <c r="M20" i="3"/>
  <c r="M28" i="3"/>
  <c r="M18" i="3"/>
  <c r="M49" i="3"/>
  <c r="M35" i="3"/>
  <c r="M48" i="3"/>
  <c r="M51" i="3"/>
  <c r="M52" i="3"/>
</calcChain>
</file>

<file path=xl/sharedStrings.xml><?xml version="1.0" encoding="utf-8"?>
<sst xmlns="http://schemas.openxmlformats.org/spreadsheetml/2006/main" count="466" uniqueCount="136">
  <si>
    <t>PHASE</t>
  </si>
  <si>
    <t>Nom de l’établissement</t>
  </si>
  <si>
    <t>Nom du Terrain</t>
  </si>
  <si>
    <t>Responsable du terrain (RTS)</t>
  </si>
  <si>
    <t>Phase socle (P1)</t>
  </si>
  <si>
    <t>Phase d'approfondissement (P2)</t>
  </si>
  <si>
    <t>Phase de consolidation (P3) DJ</t>
  </si>
  <si>
    <t>Début semestre valide</t>
  </si>
  <si>
    <t>CH Alès</t>
  </si>
  <si>
    <t>Laboratoire de biologie</t>
  </si>
  <si>
    <t>OPTIONNEL</t>
  </si>
  <si>
    <t>OUI</t>
  </si>
  <si>
    <t>CH Bagnols sur Cèze</t>
  </si>
  <si>
    <t>CH Bassin de Thau</t>
  </si>
  <si>
    <t>CH Béziers</t>
  </si>
  <si>
    <t>NON</t>
  </si>
  <si>
    <t>01/05/2022</t>
  </si>
  <si>
    <t>IRMB</t>
  </si>
  <si>
    <t>Laboratoire de bactériologie virologie</t>
  </si>
  <si>
    <t>Biologie de la reproduction</t>
  </si>
  <si>
    <t>Génétique chromosomique</t>
  </si>
  <si>
    <t>Biopathologie cellulaire et tissulaire</t>
  </si>
  <si>
    <t>Laboratoire de biochimie - BEDR</t>
  </si>
  <si>
    <t>Pharmacologie médicale et Toxicologie</t>
  </si>
  <si>
    <t>Laboratoire de biochimie</t>
  </si>
  <si>
    <t>Département de Physiologie clinique</t>
  </si>
  <si>
    <t>Département d'hématologie biologique</t>
  </si>
  <si>
    <t>01/11/2022</t>
  </si>
  <si>
    <t>01/11/2021</t>
  </si>
  <si>
    <t>Unité de thérapie cellulaire</t>
  </si>
  <si>
    <t>Laboratoire de virologie</t>
  </si>
  <si>
    <t xml:space="preserve">Génétique moléculaire hématologie </t>
  </si>
  <si>
    <t>01/05/2021</t>
  </si>
  <si>
    <t>Laboratoire de Parasitologie-Mycologie</t>
  </si>
  <si>
    <t xml:space="preserve">Suivie des thérapies innovantes </t>
  </si>
  <si>
    <t>Laboratoire d'Immunologie</t>
  </si>
  <si>
    <t>Laboratoire de Virologie</t>
  </si>
  <si>
    <t>Laboratoire de bactériologie</t>
  </si>
  <si>
    <t>Laboratoire d'Hématologie</t>
  </si>
  <si>
    <t>Microbiologie et hygiène hospitalière</t>
  </si>
  <si>
    <t xml:space="preserve">Laboratoire de Parasitologie mycologie </t>
  </si>
  <si>
    <t>Etablissement Français du Sang Occitanie</t>
  </si>
  <si>
    <t>Laboratoire Immunologie-Hématologie</t>
  </si>
  <si>
    <t>Biochimie, protéomique clinique</t>
  </si>
  <si>
    <t>Plateau technique de Garosud</t>
  </si>
  <si>
    <t>Laboratoire LABOSUD IMAGENOME</t>
  </si>
  <si>
    <t>Département analytique</t>
  </si>
  <si>
    <t>Laboratoire MEDILAB 66 Montredon des Corbières</t>
  </si>
  <si>
    <t>Laboratoire MEDILAB Montredon des Corbières</t>
  </si>
  <si>
    <t>01/05/2023</t>
  </si>
  <si>
    <t>MO0013770001</t>
  </si>
  <si>
    <t>Type</t>
  </si>
  <si>
    <t>Subdivision</t>
  </si>
  <si>
    <t>OPTION</t>
  </si>
  <si>
    <t>Biologie générale</t>
  </si>
  <si>
    <t>Agent infectieux</t>
  </si>
  <si>
    <t>Hématologie et Immunologie</t>
  </si>
  <si>
    <t>Médecine moléculaire, génétique et pharmacologie</t>
  </si>
  <si>
    <t>Montpellier</t>
  </si>
  <si>
    <t>Laboratoire LABOSUD (Garosud)</t>
  </si>
  <si>
    <t xml:space="preserve">A renouveler pour le </t>
  </si>
  <si>
    <t>Laboratoire de biologie Millau/Saint-Affrique</t>
  </si>
  <si>
    <t>Laboratoire d'hématologie - Centre de référence Maladies rares du globule rouge</t>
  </si>
  <si>
    <t>Laboratoire de biochimie et biologie moléculaire - Domaine Pharmaco-toxicologie</t>
  </si>
  <si>
    <t>Laboratoire de biochimie moléculaire Domaine génétique moléculaire</t>
  </si>
  <si>
    <t xml:space="preserve">Laboratoire de Cytogénétique </t>
  </si>
  <si>
    <t>Laboratoire de procréation médicalement assistée</t>
  </si>
  <si>
    <t>Laboratoire de biochimie et biologie moléculaire - domaine biochimie</t>
  </si>
  <si>
    <t>MO0015870001</t>
  </si>
  <si>
    <t>MARTY Sophie</t>
  </si>
  <si>
    <t>COURREGE Jean-Michel</t>
  </si>
  <si>
    <t>BARRANS Alain</t>
  </si>
  <si>
    <t>OBIOLS Julien</t>
  </si>
  <si>
    <t>JOMIER Michel</t>
  </si>
  <si>
    <t>GUEUDET Philippe</t>
  </si>
  <si>
    <t>GODREUIL Sylvian</t>
  </si>
  <si>
    <t>HAMAMAH Samir</t>
  </si>
  <si>
    <t>PELLESTOR Franck</t>
  </si>
  <si>
    <t>SOLASSOL Jérôme</t>
  </si>
  <si>
    <t>BADIOU Stéphanie</t>
  </si>
  <si>
    <t>MATHIEU Olivier</t>
  </si>
  <si>
    <t>GORCE-DUPUY Anne-Marie</t>
  </si>
  <si>
    <t>JUMAS BILAK Estelle</t>
  </si>
  <si>
    <t>HAYOT Maurice</t>
  </si>
  <si>
    <t>AGUILAR MARTINEZ Patricia</t>
  </si>
  <si>
    <t>DE VOS John</t>
  </si>
  <si>
    <t>TUAILLON Edouard</t>
  </si>
  <si>
    <t>GIANSILY-BLAIZOT Muriel</t>
  </si>
  <si>
    <t>LACHAUD Laurence</t>
  </si>
  <si>
    <t>VINCENT Thierry</t>
  </si>
  <si>
    <t>BOYER Jean-Christophe</t>
  </si>
  <si>
    <t>MARCHANDIN Hélène</t>
  </si>
  <si>
    <t>GRIS Jean-Christophe</t>
  </si>
  <si>
    <t>CHIESA Jean</t>
  </si>
  <si>
    <t>ROUGIER Nathalie</t>
  </si>
  <si>
    <t>PHILIBERT Pascal</t>
  </si>
  <si>
    <t>LEHMANN Sylvain</t>
  </si>
  <si>
    <t>TEISSIER Guillaume</t>
  </si>
  <si>
    <t>LAMY Pierre-Jean</t>
  </si>
  <si>
    <t>LLANES Marie-Laure</t>
  </si>
  <si>
    <t>JAY Alexandre</t>
  </si>
  <si>
    <t>LONGUET Arnaud</t>
  </si>
  <si>
    <t>BIRON-ANDREANI Christine</t>
  </si>
  <si>
    <t>Laboratoire de biologie de la reproduction</t>
  </si>
  <si>
    <t>Centre de ressources et de compétences maladies hémorragiques héréditaires (CRC MHC)</t>
  </si>
  <si>
    <t>CAROD Jean-François</t>
  </si>
  <si>
    <t>STEPANIAN Alain</t>
  </si>
  <si>
    <t>Service de Prévention des Infections et de la Résistance  (SPIR)</t>
  </si>
  <si>
    <t xml:space="preserve">MOREAUX Jérôme </t>
  </si>
  <si>
    <t>MO0015830002</t>
  </si>
  <si>
    <t>N° Agrément</t>
  </si>
  <si>
    <t>Durée (année)</t>
  </si>
  <si>
    <t>CONTE Aurélie</t>
  </si>
  <si>
    <t>CHU Montpellier</t>
  </si>
  <si>
    <t>LABOSUD Saint Roch</t>
  </si>
  <si>
    <t>CH Millau</t>
  </si>
  <si>
    <t xml:space="preserve">CH Narbonne </t>
  </si>
  <si>
    <t>CH Perpignan</t>
  </si>
  <si>
    <t>GUISSART Claire</t>
  </si>
  <si>
    <t>CHU Nîmes CAREMEAU</t>
  </si>
  <si>
    <t>CH Mende - Hopital Lozère</t>
  </si>
  <si>
    <t>Laboratoire BIOMEDILAB CABESTANY</t>
  </si>
  <si>
    <t>Laboratoire de génétique moléculaire de maladies rares (LGMMR)</t>
  </si>
  <si>
    <t>COSSÉE Mireille</t>
  </si>
  <si>
    <t>Laboratoire de Qualification biologique des Dons (QBD)</t>
  </si>
  <si>
    <t>MAUGARD Claude</t>
  </si>
  <si>
    <t>MO0017410004</t>
  </si>
  <si>
    <t>DE MARTINO Sylvie</t>
  </si>
  <si>
    <t>MO0017230001</t>
  </si>
  <si>
    <t>INOVIE-LABOSUD Nîmes</t>
  </si>
  <si>
    <t>MO0015860003</t>
  </si>
  <si>
    <t>LAVIGNE Jean-Philippe</t>
  </si>
  <si>
    <t>MO0016700002</t>
  </si>
  <si>
    <r>
      <rPr>
        <b/>
        <sz val="10"/>
        <rFont val="Calibri"/>
        <family val="2"/>
        <scheme val="minor"/>
      </rPr>
      <t xml:space="preserve">GALA Anna </t>
    </r>
    <r>
      <rPr>
        <sz val="10"/>
        <rFont val="Calibri"/>
        <family val="2"/>
        <scheme val="minor"/>
      </rPr>
      <t>/Pierre Sanguinet</t>
    </r>
  </si>
  <si>
    <t>Agréments Biologie médicale - Subdivision Montpellier</t>
  </si>
  <si>
    <t>Commission du 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</si>
</sst>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5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1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6" xfId="0" applyFill="1" applyBorder="1" applyAlignment="1"/>
    <xf numFmtId="0" fontId="4" fillId="0" borderId="4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Fill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</cellXfs>
  <cellStyles count="6">
    <cellStyle name="Normal" xfId="0" builtinId="0"/>
    <cellStyle name="Normal 13" xfId="3" xr:uid="{00000000-0005-0000-0000-000001000000}"/>
    <cellStyle name="Normal 2" xfId="1" xr:uid="{00000000-0005-0000-0000-000002000000}"/>
    <cellStyle name="Normal 2 2" xfId="5" xr:uid="{00000000-0005-0000-0000-000003000000}"/>
    <cellStyle name="Normal 2 3" xfId="4" xr:uid="{00000000-0005-0000-0000-000004000000}"/>
    <cellStyle name="Normal 5" xfId="2" xr:uid="{00000000-0005-0000-0000-000005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153458</xdr:colOff>
      <xdr:row>0</xdr:row>
      <xdr:rowOff>89959</xdr:rowOff>
    </xdr:from>
    <xdr:to>
      <xdr:col>2</xdr:col>
      <xdr:colOff>1520920</xdr:colOff>
      <xdr:row>0</xdr:row>
      <xdr:rowOff>889000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D08427E-C863-3058-74C6-40C57E8B7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208" y="89959"/>
          <a:ext cx="1367462" cy="799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/Users/pauline.rebichon/Documents/8-SIIMOP/A%20importer%20Agr&#233;ments/Bio/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5:M53" totalsRowShown="0" headerRowDxfId="17" dataDxfId="15" headerRowBorderDxfId="16" tableBorderDxfId="14" totalsRowBorderDxfId="13">
  <autoFilter ref="A5:M53" xr:uid="{00000000-0009-0000-0100-000002000000}"/>
  <sortState xmlns:xlrd2="http://schemas.microsoft.com/office/spreadsheetml/2017/richdata2" ref="A19:M50">
    <sortCondition ref="E5:E53"/>
  </sortState>
  <tableColumns count="13">
    <tableColumn id="17" xr3:uid="{00000000-0010-0000-0000-000011000000}" name="Subdivision" dataDxfId="12"/>
    <tableColumn id="2" xr3:uid="{00000000-0010-0000-0000-000002000000}" name="N° Agrément" dataDxfId="11"/>
    <tableColumn id="3" xr3:uid="{00000000-0010-0000-0000-000003000000}" name="Nom de l’établissement" dataDxfId="3"/>
    <tableColumn id="4" xr3:uid="{00000000-0010-0000-0000-000004000000}" name="Nom du Terrain" dataDxfId="10"/>
    <tableColumn id="5" xr3:uid="{00000000-0010-0000-0000-000005000000}" name="Responsable du terrain (RTS)" dataDxfId="9"/>
    <tableColumn id="7" xr3:uid="{00000000-0010-0000-0000-000007000000}" name="Type" dataDxfId="2"/>
    <tableColumn id="16" xr3:uid="{00000000-0010-0000-0000-000010000000}" name="OPTION" dataDxfId="0"/>
    <tableColumn id="9" xr3:uid="{00000000-0010-0000-0000-000009000000}" name="Phase socle (P1)" dataDxfId="1"/>
    <tableColumn id="10" xr3:uid="{00000000-0010-0000-0000-00000A000000}" name="Phase d'approfondissement (P2)" dataDxfId="8"/>
    <tableColumn id="11" xr3:uid="{00000000-0010-0000-0000-00000B000000}" name="Phase de consolidation (P3) DJ" dataDxfId="7"/>
    <tableColumn id="12" xr3:uid="{00000000-0010-0000-0000-00000C000000}" name="Début semestre valide" dataDxfId="6"/>
    <tableColumn id="13" xr3:uid="{00000000-0010-0000-0000-00000D000000}" name="Durée (année)" dataDxfId="5"/>
    <tableColumn id="14" xr3:uid="{00000000-0010-0000-0000-00000E000000}" name="A renouveler pour le " dataDxfId="4">
      <calculatedColumnFormula>DATE(YEAR(K6)+(L6),MONTH(K6),DAY(K6))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90" zoomScaleNormal="90" workbookViewId="0">
      <selection activeCell="N11" sqref="N11"/>
    </sheetView>
  </sheetViews>
  <sheetFormatPr baseColWidth="10" defaultRowHeight="15" x14ac:dyDescent="0.25"/>
  <cols>
    <col min="1" max="1" width="15" bestFit="1" customWidth="1"/>
    <col min="2" max="2" width="15.85546875" style="34" bestFit="1" customWidth="1"/>
    <col min="3" max="3" width="32.28515625" style="36" customWidth="1"/>
    <col min="4" max="4" width="47" style="36" bestFit="1" customWidth="1"/>
    <col min="5" max="5" width="27.42578125" style="7" customWidth="1"/>
    <col min="6" max="6" width="16.140625" style="1" bestFit="1" customWidth="1"/>
    <col min="7" max="7" width="28.28515625" style="4" customWidth="1"/>
    <col min="8" max="8" width="14" style="4" customWidth="1"/>
    <col min="9" max="9" width="20" style="4" customWidth="1"/>
    <col min="10" max="10" width="15.5703125" customWidth="1"/>
    <col min="11" max="11" width="13" style="4" customWidth="1"/>
    <col min="12" max="12" width="11" bestFit="1" customWidth="1"/>
    <col min="13" max="13" width="16" customWidth="1"/>
  </cols>
  <sheetData>
    <row r="1" spans="1:13" s="50" customFormat="1" ht="72" customHeight="1" x14ac:dyDescent="0.4">
      <c r="A1" s="55" t="s">
        <v>134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3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4" t="s">
        <v>135</v>
      </c>
      <c r="L2" s="54"/>
      <c r="M2" s="54"/>
    </row>
    <row r="3" spans="1:13" ht="13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G4" s="24"/>
      <c r="H4" s="52" t="s">
        <v>0</v>
      </c>
      <c r="I4" s="52"/>
      <c r="J4" s="52"/>
    </row>
    <row r="5" spans="1:13" s="9" customFormat="1" ht="39.75" customHeight="1" x14ac:dyDescent="0.25">
      <c r="A5" s="19" t="s">
        <v>52</v>
      </c>
      <c r="B5" s="8" t="s">
        <v>110</v>
      </c>
      <c r="C5" s="5" t="s">
        <v>1</v>
      </c>
      <c r="D5" s="5" t="s">
        <v>2</v>
      </c>
      <c r="E5" s="5" t="s">
        <v>3</v>
      </c>
      <c r="F5" s="5" t="s">
        <v>51</v>
      </c>
      <c r="G5" s="5" t="s">
        <v>53</v>
      </c>
      <c r="H5" s="11" t="s">
        <v>4</v>
      </c>
      <c r="I5" s="12" t="s">
        <v>5</v>
      </c>
      <c r="J5" s="13" t="s">
        <v>6</v>
      </c>
      <c r="K5" s="5" t="s">
        <v>7</v>
      </c>
      <c r="L5" s="5" t="s">
        <v>111</v>
      </c>
      <c r="M5" s="5" t="s">
        <v>60</v>
      </c>
    </row>
    <row r="6" spans="1:13" x14ac:dyDescent="0.25">
      <c r="A6" s="42" t="s">
        <v>58</v>
      </c>
      <c r="B6" s="26">
        <v>910001390005</v>
      </c>
      <c r="C6" s="27" t="s">
        <v>8</v>
      </c>
      <c r="D6" s="27" t="s">
        <v>9</v>
      </c>
      <c r="E6" s="27" t="s">
        <v>69</v>
      </c>
      <c r="F6" s="30" t="s">
        <v>10</v>
      </c>
      <c r="G6" s="56" t="s">
        <v>54</v>
      </c>
      <c r="H6" s="44" t="s">
        <v>11</v>
      </c>
      <c r="I6" s="45" t="s">
        <v>11</v>
      </c>
      <c r="J6" s="46" t="s">
        <v>11</v>
      </c>
      <c r="K6" s="31">
        <v>45962</v>
      </c>
      <c r="L6" s="30">
        <v>5</v>
      </c>
      <c r="M6" s="31">
        <f t="shared" ref="M6:M13" si="0">DATE(YEAR(K6)+(L6),MONTH(K6),DAY(K6))</f>
        <v>47788</v>
      </c>
    </row>
    <row r="7" spans="1:13" x14ac:dyDescent="0.25">
      <c r="A7" s="18" t="s">
        <v>58</v>
      </c>
      <c r="B7" s="20">
        <v>910001500006</v>
      </c>
      <c r="C7" s="23" t="s">
        <v>12</v>
      </c>
      <c r="D7" s="23" t="s">
        <v>9</v>
      </c>
      <c r="E7" s="23" t="s">
        <v>70</v>
      </c>
      <c r="F7" s="2" t="s">
        <v>10</v>
      </c>
      <c r="G7" s="57" t="s">
        <v>54</v>
      </c>
      <c r="H7" s="14" t="s">
        <v>11</v>
      </c>
      <c r="I7" s="10" t="s">
        <v>11</v>
      </c>
      <c r="J7" s="16" t="s">
        <v>11</v>
      </c>
      <c r="K7" s="31">
        <v>45597</v>
      </c>
      <c r="L7" s="30">
        <v>5</v>
      </c>
      <c r="M7" s="31">
        <f t="shared" si="0"/>
        <v>47423</v>
      </c>
    </row>
    <row r="8" spans="1:13" x14ac:dyDescent="0.25">
      <c r="A8" s="18" t="s">
        <v>58</v>
      </c>
      <c r="B8" s="20">
        <v>910004280006</v>
      </c>
      <c r="C8" s="23" t="s">
        <v>13</v>
      </c>
      <c r="D8" s="23" t="s">
        <v>9</v>
      </c>
      <c r="E8" s="23" t="s">
        <v>71</v>
      </c>
      <c r="F8" s="2" t="s">
        <v>10</v>
      </c>
      <c r="G8" s="57" t="s">
        <v>54</v>
      </c>
      <c r="H8" s="14" t="s">
        <v>11</v>
      </c>
      <c r="I8" s="10" t="s">
        <v>11</v>
      </c>
      <c r="J8" s="16" t="s">
        <v>11</v>
      </c>
      <c r="K8" s="31">
        <v>45597</v>
      </c>
      <c r="L8" s="30">
        <v>5</v>
      </c>
      <c r="M8" s="31">
        <f t="shared" si="0"/>
        <v>47423</v>
      </c>
    </row>
    <row r="9" spans="1:13" x14ac:dyDescent="0.25">
      <c r="A9" s="18" t="s">
        <v>58</v>
      </c>
      <c r="B9" s="20">
        <v>910000890008</v>
      </c>
      <c r="C9" s="23" t="s">
        <v>14</v>
      </c>
      <c r="D9" s="23" t="s">
        <v>9</v>
      </c>
      <c r="E9" s="23" t="s">
        <v>72</v>
      </c>
      <c r="F9" s="2" t="s">
        <v>10</v>
      </c>
      <c r="G9" s="57" t="s">
        <v>54</v>
      </c>
      <c r="H9" s="14" t="s">
        <v>11</v>
      </c>
      <c r="I9" s="10" t="s">
        <v>11</v>
      </c>
      <c r="J9" s="16" t="s">
        <v>11</v>
      </c>
      <c r="K9" s="31">
        <v>45597</v>
      </c>
      <c r="L9" s="30">
        <v>5</v>
      </c>
      <c r="M9" s="31">
        <f t="shared" si="0"/>
        <v>47423</v>
      </c>
    </row>
    <row r="10" spans="1:13" x14ac:dyDescent="0.25">
      <c r="A10" s="18" t="s">
        <v>58</v>
      </c>
      <c r="B10" s="20">
        <v>760007100003</v>
      </c>
      <c r="C10" s="23" t="s">
        <v>120</v>
      </c>
      <c r="D10" s="23" t="s">
        <v>9</v>
      </c>
      <c r="E10" s="23" t="s">
        <v>127</v>
      </c>
      <c r="F10" s="2" t="s">
        <v>10</v>
      </c>
      <c r="G10" s="57" t="s">
        <v>54</v>
      </c>
      <c r="H10" s="2" t="s">
        <v>15</v>
      </c>
      <c r="I10" s="10" t="s">
        <v>11</v>
      </c>
      <c r="J10" s="16" t="s">
        <v>11</v>
      </c>
      <c r="K10" s="30" t="s">
        <v>16</v>
      </c>
      <c r="L10" s="30">
        <v>5</v>
      </c>
      <c r="M10" s="31">
        <f t="shared" si="0"/>
        <v>46508</v>
      </c>
    </row>
    <row r="11" spans="1:13" x14ac:dyDescent="0.25">
      <c r="A11" s="49" t="s">
        <v>58</v>
      </c>
      <c r="B11" s="26">
        <v>730005040006</v>
      </c>
      <c r="C11" s="27" t="s">
        <v>115</v>
      </c>
      <c r="D11" s="27" t="s">
        <v>61</v>
      </c>
      <c r="E11" s="27" t="s">
        <v>73</v>
      </c>
      <c r="F11" s="21" t="s">
        <v>10</v>
      </c>
      <c r="G11" s="56" t="s">
        <v>54</v>
      </c>
      <c r="H11" s="2" t="s">
        <v>15</v>
      </c>
      <c r="I11" s="45" t="s">
        <v>11</v>
      </c>
      <c r="J11" s="46" t="s">
        <v>11</v>
      </c>
      <c r="K11" s="31">
        <v>45962</v>
      </c>
      <c r="L11" s="30">
        <v>5</v>
      </c>
      <c r="M11" s="31">
        <f t="shared" si="0"/>
        <v>47788</v>
      </c>
    </row>
    <row r="12" spans="1:13" x14ac:dyDescent="0.25">
      <c r="A12" s="18" t="s">
        <v>58</v>
      </c>
      <c r="B12" s="20">
        <v>910001530006</v>
      </c>
      <c r="C12" s="23" t="s">
        <v>116</v>
      </c>
      <c r="D12" s="23" t="s">
        <v>9</v>
      </c>
      <c r="E12" s="27" t="s">
        <v>105</v>
      </c>
      <c r="F12" s="2" t="s">
        <v>10</v>
      </c>
      <c r="G12" s="57" t="s">
        <v>54</v>
      </c>
      <c r="H12" s="14" t="s">
        <v>11</v>
      </c>
      <c r="I12" s="10" t="s">
        <v>11</v>
      </c>
      <c r="J12" s="16" t="s">
        <v>11</v>
      </c>
      <c r="K12" s="31">
        <v>45597</v>
      </c>
      <c r="L12" s="30">
        <v>5</v>
      </c>
      <c r="M12" s="31">
        <f t="shared" si="0"/>
        <v>47423</v>
      </c>
    </row>
    <row r="13" spans="1:13" x14ac:dyDescent="0.25">
      <c r="A13" s="18" t="s">
        <v>58</v>
      </c>
      <c r="B13" s="20">
        <v>910000390016</v>
      </c>
      <c r="C13" s="23" t="s">
        <v>117</v>
      </c>
      <c r="D13" s="23" t="s">
        <v>9</v>
      </c>
      <c r="E13" s="23" t="s">
        <v>74</v>
      </c>
      <c r="F13" s="2" t="s">
        <v>10</v>
      </c>
      <c r="G13" s="57" t="s">
        <v>54</v>
      </c>
      <c r="H13" s="14" t="s">
        <v>11</v>
      </c>
      <c r="I13" s="10" t="s">
        <v>11</v>
      </c>
      <c r="J13" s="16" t="s">
        <v>11</v>
      </c>
      <c r="K13" s="31">
        <v>45597</v>
      </c>
      <c r="L13" s="30">
        <v>5</v>
      </c>
      <c r="M13" s="31">
        <f t="shared" si="0"/>
        <v>47423</v>
      </c>
    </row>
    <row r="14" spans="1:13" ht="25.5" x14ac:dyDescent="0.25">
      <c r="A14" s="22" t="s">
        <v>58</v>
      </c>
      <c r="B14" s="26" t="s">
        <v>68</v>
      </c>
      <c r="C14" s="23" t="s">
        <v>113</v>
      </c>
      <c r="D14" s="23" t="s">
        <v>62</v>
      </c>
      <c r="E14" s="23" t="s">
        <v>84</v>
      </c>
      <c r="F14" s="3" t="s">
        <v>10</v>
      </c>
      <c r="G14" s="57" t="s">
        <v>56</v>
      </c>
      <c r="H14" s="2" t="s">
        <v>15</v>
      </c>
      <c r="I14" s="10" t="s">
        <v>11</v>
      </c>
      <c r="J14" s="16" t="s">
        <v>11</v>
      </c>
      <c r="K14" s="31">
        <v>45413</v>
      </c>
      <c r="L14" s="30">
        <v>5</v>
      </c>
      <c r="M14" s="31">
        <f t="shared" ref="M14:M50" si="1">DATE(YEAR(K14)+(L14),MONTH(K14),DAY(K14))</f>
        <v>47239</v>
      </c>
    </row>
    <row r="15" spans="1:13" x14ac:dyDescent="0.25">
      <c r="A15" s="18" t="s">
        <v>58</v>
      </c>
      <c r="B15" s="20">
        <v>760002930002</v>
      </c>
      <c r="C15" s="23" t="s">
        <v>117</v>
      </c>
      <c r="D15" s="23" t="s">
        <v>9</v>
      </c>
      <c r="E15" s="23" t="s">
        <v>74</v>
      </c>
      <c r="F15" s="2" t="s">
        <v>10</v>
      </c>
      <c r="G15" s="57" t="s">
        <v>55</v>
      </c>
      <c r="H15" s="14" t="s">
        <v>11</v>
      </c>
      <c r="I15" s="10" t="s">
        <v>11</v>
      </c>
      <c r="J15" s="16" t="s">
        <v>11</v>
      </c>
      <c r="K15" s="31">
        <v>45597</v>
      </c>
      <c r="L15" s="30">
        <v>5</v>
      </c>
      <c r="M15" s="31">
        <f t="shared" si="1"/>
        <v>47423</v>
      </c>
    </row>
    <row r="16" spans="1:13" ht="25.5" x14ac:dyDescent="0.25">
      <c r="A16" s="18" t="s">
        <v>58</v>
      </c>
      <c r="B16" s="20">
        <v>910004680004</v>
      </c>
      <c r="C16" s="23" t="s">
        <v>113</v>
      </c>
      <c r="D16" s="27" t="s">
        <v>104</v>
      </c>
      <c r="E16" s="23" t="s">
        <v>102</v>
      </c>
      <c r="F16" s="2" t="s">
        <v>10</v>
      </c>
      <c r="G16" s="57" t="s">
        <v>56</v>
      </c>
      <c r="H16" s="14" t="s">
        <v>11</v>
      </c>
      <c r="I16" s="10" t="s">
        <v>11</v>
      </c>
      <c r="J16" s="16" t="s">
        <v>11</v>
      </c>
      <c r="K16" s="30" t="s">
        <v>28</v>
      </c>
      <c r="L16" s="30">
        <v>5</v>
      </c>
      <c r="M16" s="31">
        <f t="shared" si="1"/>
        <v>46327</v>
      </c>
    </row>
    <row r="17" spans="1:13" x14ac:dyDescent="0.25">
      <c r="A17" s="18" t="s">
        <v>58</v>
      </c>
      <c r="B17" s="20">
        <v>910004330015</v>
      </c>
      <c r="C17" s="23" t="s">
        <v>113</v>
      </c>
      <c r="D17" s="23" t="s">
        <v>19</v>
      </c>
      <c r="E17" s="23" t="s">
        <v>76</v>
      </c>
      <c r="F17" s="2" t="s">
        <v>10</v>
      </c>
      <c r="G17" s="57" t="s">
        <v>19</v>
      </c>
      <c r="H17" s="14" t="s">
        <v>11</v>
      </c>
      <c r="I17" s="10" t="s">
        <v>11</v>
      </c>
      <c r="J17" s="16" t="s">
        <v>11</v>
      </c>
      <c r="K17" s="31">
        <v>45597</v>
      </c>
      <c r="L17" s="30">
        <v>5</v>
      </c>
      <c r="M17" s="31">
        <f t="shared" si="1"/>
        <v>47423</v>
      </c>
    </row>
    <row r="18" spans="1:13" ht="25.5" x14ac:dyDescent="0.25">
      <c r="A18" s="18" t="s">
        <v>58</v>
      </c>
      <c r="B18" s="26">
        <v>910003970006</v>
      </c>
      <c r="C18" s="27" t="s">
        <v>41</v>
      </c>
      <c r="D18" s="27" t="s">
        <v>42</v>
      </c>
      <c r="E18" s="27" t="s">
        <v>112</v>
      </c>
      <c r="F18" s="2" t="s">
        <v>10</v>
      </c>
      <c r="G18" s="57" t="s">
        <v>56</v>
      </c>
      <c r="H18" s="14" t="s">
        <v>11</v>
      </c>
      <c r="I18" s="10" t="s">
        <v>11</v>
      </c>
      <c r="J18" s="16" t="s">
        <v>11</v>
      </c>
      <c r="K18" s="30" t="s">
        <v>28</v>
      </c>
      <c r="L18" s="30">
        <v>5</v>
      </c>
      <c r="M18" s="31">
        <f t="shared" si="1"/>
        <v>46327</v>
      </c>
    </row>
    <row r="19" spans="1:13" ht="24" x14ac:dyDescent="0.25">
      <c r="A19" s="18" t="s">
        <v>58</v>
      </c>
      <c r="B19" s="20">
        <v>910002860025</v>
      </c>
      <c r="C19" s="23" t="s">
        <v>113</v>
      </c>
      <c r="D19" s="23" t="s">
        <v>22</v>
      </c>
      <c r="E19" s="23" t="s">
        <v>79</v>
      </c>
      <c r="F19" s="2" t="s">
        <v>10</v>
      </c>
      <c r="G19" s="57" t="s">
        <v>57</v>
      </c>
      <c r="H19" s="14" t="s">
        <v>11</v>
      </c>
      <c r="I19" s="10" t="s">
        <v>11</v>
      </c>
      <c r="J19" s="2" t="s">
        <v>15</v>
      </c>
      <c r="K19" s="31">
        <v>45597</v>
      </c>
      <c r="L19" s="30">
        <v>5</v>
      </c>
      <c r="M19" s="31">
        <f t="shared" si="1"/>
        <v>47423</v>
      </c>
    </row>
    <row r="20" spans="1:13" x14ac:dyDescent="0.25">
      <c r="A20" s="18" t="s">
        <v>58</v>
      </c>
      <c r="B20" s="20">
        <v>910006400009</v>
      </c>
      <c r="C20" s="23" t="s">
        <v>113</v>
      </c>
      <c r="D20" s="27" t="s">
        <v>29</v>
      </c>
      <c r="E20" s="27" t="s">
        <v>85</v>
      </c>
      <c r="F20" s="21" t="s">
        <v>10</v>
      </c>
      <c r="G20" s="57" t="s">
        <v>56</v>
      </c>
      <c r="H20" s="14" t="s">
        <v>11</v>
      </c>
      <c r="I20" s="2" t="s">
        <v>15</v>
      </c>
      <c r="J20" s="16" t="s">
        <v>11</v>
      </c>
      <c r="K20" s="30" t="s">
        <v>28</v>
      </c>
      <c r="L20" s="30">
        <v>5</v>
      </c>
      <c r="M20" s="31">
        <f t="shared" si="1"/>
        <v>46327</v>
      </c>
    </row>
    <row r="21" spans="1:13" ht="25.5" x14ac:dyDescent="0.25">
      <c r="A21" s="42" t="s">
        <v>58</v>
      </c>
      <c r="B21" s="26">
        <v>910004720024</v>
      </c>
      <c r="C21" s="27" t="s">
        <v>113</v>
      </c>
      <c r="D21" s="27" t="s">
        <v>107</v>
      </c>
      <c r="E21" s="27" t="s">
        <v>82</v>
      </c>
      <c r="F21" s="30" t="s">
        <v>10</v>
      </c>
      <c r="G21" s="56" t="s">
        <v>55</v>
      </c>
      <c r="H21" s="44" t="s">
        <v>11</v>
      </c>
      <c r="I21" s="45" t="s">
        <v>11</v>
      </c>
      <c r="J21" s="46" t="s">
        <v>11</v>
      </c>
      <c r="K21" s="31">
        <v>45962</v>
      </c>
      <c r="L21" s="30">
        <v>5</v>
      </c>
      <c r="M21" s="31">
        <f t="shared" si="1"/>
        <v>47788</v>
      </c>
    </row>
    <row r="22" spans="1:13" ht="25.5" x14ac:dyDescent="0.25">
      <c r="A22" s="18" t="s">
        <v>58</v>
      </c>
      <c r="B22" s="20">
        <v>760002960002</v>
      </c>
      <c r="C22" s="37" t="s">
        <v>119</v>
      </c>
      <c r="D22" s="27" t="s">
        <v>63</v>
      </c>
      <c r="E22" s="23" t="s">
        <v>90</v>
      </c>
      <c r="F22" s="2" t="s">
        <v>10</v>
      </c>
      <c r="G22" s="57" t="s">
        <v>57</v>
      </c>
      <c r="H22" s="14" t="s">
        <v>11</v>
      </c>
      <c r="I22" s="10" t="s">
        <v>11</v>
      </c>
      <c r="J22" s="16" t="s">
        <v>11</v>
      </c>
      <c r="K22" s="31">
        <v>45597</v>
      </c>
      <c r="L22" s="30">
        <v>5</v>
      </c>
      <c r="M22" s="31">
        <f t="shared" si="1"/>
        <v>47423</v>
      </c>
    </row>
    <row r="23" spans="1:13" ht="24" x14ac:dyDescent="0.25">
      <c r="A23" s="18" t="s">
        <v>58</v>
      </c>
      <c r="B23" s="26" t="s">
        <v>109</v>
      </c>
      <c r="C23" s="37" t="s">
        <v>119</v>
      </c>
      <c r="D23" s="27" t="s">
        <v>65</v>
      </c>
      <c r="E23" s="27" t="s">
        <v>93</v>
      </c>
      <c r="F23" s="2" t="s">
        <v>10</v>
      </c>
      <c r="G23" s="57" t="s">
        <v>57</v>
      </c>
      <c r="H23" s="14" t="s">
        <v>11</v>
      </c>
      <c r="I23" s="10" t="s">
        <v>11</v>
      </c>
      <c r="J23" s="16" t="s">
        <v>11</v>
      </c>
      <c r="K23" s="31">
        <v>45597</v>
      </c>
      <c r="L23" s="30">
        <v>5</v>
      </c>
      <c r="M23" s="31">
        <f t="shared" si="1"/>
        <v>47423</v>
      </c>
    </row>
    <row r="24" spans="1:13" s="41" customFormat="1" x14ac:dyDescent="0.25">
      <c r="A24" s="18" t="s">
        <v>58</v>
      </c>
      <c r="B24" s="26">
        <v>910001740016</v>
      </c>
      <c r="C24" s="37" t="s">
        <v>119</v>
      </c>
      <c r="D24" s="27" t="s">
        <v>38</v>
      </c>
      <c r="E24" s="27" t="s">
        <v>92</v>
      </c>
      <c r="F24" s="2" t="s">
        <v>10</v>
      </c>
      <c r="G24" s="57" t="s">
        <v>56</v>
      </c>
      <c r="H24" s="14" t="s">
        <v>11</v>
      </c>
      <c r="I24" s="10" t="s">
        <v>11</v>
      </c>
      <c r="J24" s="16" t="s">
        <v>11</v>
      </c>
      <c r="K24" s="31">
        <v>45597</v>
      </c>
      <c r="L24" s="30">
        <v>5</v>
      </c>
      <c r="M24" s="31">
        <f t="shared" si="1"/>
        <v>47423</v>
      </c>
    </row>
    <row r="25" spans="1:13" s="28" customFormat="1" x14ac:dyDescent="0.25">
      <c r="A25" s="18" t="s">
        <v>58</v>
      </c>
      <c r="B25" s="20">
        <v>760002940002</v>
      </c>
      <c r="C25" s="23" t="s">
        <v>117</v>
      </c>
      <c r="D25" s="23" t="s">
        <v>9</v>
      </c>
      <c r="E25" s="23" t="s">
        <v>74</v>
      </c>
      <c r="F25" s="2" t="s">
        <v>10</v>
      </c>
      <c r="G25" s="57" t="s">
        <v>56</v>
      </c>
      <c r="H25" s="14" t="s">
        <v>11</v>
      </c>
      <c r="I25" s="10" t="s">
        <v>11</v>
      </c>
      <c r="J25" s="16" t="s">
        <v>11</v>
      </c>
      <c r="K25" s="31">
        <v>45597</v>
      </c>
      <c r="L25" s="30">
        <v>5</v>
      </c>
      <c r="M25" s="31">
        <f t="shared" si="1"/>
        <v>47423</v>
      </c>
    </row>
    <row r="26" spans="1:13" ht="25.5" x14ac:dyDescent="0.25">
      <c r="A26" s="42" t="s">
        <v>58</v>
      </c>
      <c r="B26" s="26" t="s">
        <v>126</v>
      </c>
      <c r="C26" s="27" t="s">
        <v>113</v>
      </c>
      <c r="D26" s="27" t="s">
        <v>122</v>
      </c>
      <c r="E26" s="27" t="s">
        <v>123</v>
      </c>
      <c r="F26" s="30" t="s">
        <v>10</v>
      </c>
      <c r="G26" s="56" t="s">
        <v>57</v>
      </c>
      <c r="H26" s="44" t="s">
        <v>11</v>
      </c>
      <c r="I26" s="45" t="s">
        <v>11</v>
      </c>
      <c r="J26" s="46" t="s">
        <v>11</v>
      </c>
      <c r="K26" s="31">
        <v>45778</v>
      </c>
      <c r="L26" s="30">
        <v>5</v>
      </c>
      <c r="M26" s="31">
        <f t="shared" si="1"/>
        <v>47604</v>
      </c>
    </row>
    <row r="27" spans="1:13" x14ac:dyDescent="0.25">
      <c r="A27" s="18" t="s">
        <v>58</v>
      </c>
      <c r="B27" s="20">
        <v>910002250027</v>
      </c>
      <c r="C27" s="23" t="s">
        <v>113</v>
      </c>
      <c r="D27" s="23" t="s">
        <v>18</v>
      </c>
      <c r="E27" s="23" t="s">
        <v>75</v>
      </c>
      <c r="F27" s="2" t="s">
        <v>10</v>
      </c>
      <c r="G27" s="57" t="s">
        <v>55</v>
      </c>
      <c r="H27" s="14" t="s">
        <v>11</v>
      </c>
      <c r="I27" s="10" t="s">
        <v>11</v>
      </c>
      <c r="J27" s="16" t="s">
        <v>11</v>
      </c>
      <c r="K27" s="31">
        <v>45597</v>
      </c>
      <c r="L27" s="30">
        <v>5</v>
      </c>
      <c r="M27" s="31">
        <f t="shared" si="1"/>
        <v>47423</v>
      </c>
    </row>
    <row r="28" spans="1:13" ht="24" x14ac:dyDescent="0.25">
      <c r="A28" s="18" t="s">
        <v>58</v>
      </c>
      <c r="B28" s="20">
        <v>760005470002</v>
      </c>
      <c r="C28" s="23" t="s">
        <v>113</v>
      </c>
      <c r="D28" s="23" t="s">
        <v>31</v>
      </c>
      <c r="E28" s="23" t="s">
        <v>87</v>
      </c>
      <c r="F28" s="2" t="s">
        <v>10</v>
      </c>
      <c r="G28" s="57" t="s">
        <v>57</v>
      </c>
      <c r="H28" s="14" t="s">
        <v>11</v>
      </c>
      <c r="I28" s="10" t="s">
        <v>11</v>
      </c>
      <c r="J28" s="16" t="s">
        <v>11</v>
      </c>
      <c r="K28" s="30" t="s">
        <v>32</v>
      </c>
      <c r="L28" s="30">
        <v>5</v>
      </c>
      <c r="M28" s="31">
        <f t="shared" si="1"/>
        <v>46143</v>
      </c>
    </row>
    <row r="29" spans="1:13" ht="24" x14ac:dyDescent="0.25">
      <c r="A29" s="18" t="s">
        <v>58</v>
      </c>
      <c r="B29" s="20">
        <v>910002220011</v>
      </c>
      <c r="C29" s="23" t="s">
        <v>113</v>
      </c>
      <c r="D29" s="23" t="s">
        <v>24</v>
      </c>
      <c r="E29" s="23" t="s">
        <v>81</v>
      </c>
      <c r="F29" s="2" t="s">
        <v>10</v>
      </c>
      <c r="G29" s="57" t="s">
        <v>57</v>
      </c>
      <c r="H29" s="14" t="s">
        <v>11</v>
      </c>
      <c r="I29" s="10" t="s">
        <v>11</v>
      </c>
      <c r="J29" s="16" t="s">
        <v>11</v>
      </c>
      <c r="K29" s="31">
        <v>45597</v>
      </c>
      <c r="L29" s="30">
        <v>5</v>
      </c>
      <c r="M29" s="31">
        <f t="shared" si="1"/>
        <v>47423</v>
      </c>
    </row>
    <row r="30" spans="1:13" s="47" customFormat="1" ht="25.5" x14ac:dyDescent="0.25">
      <c r="A30" s="18" t="s">
        <v>58</v>
      </c>
      <c r="B30" s="26">
        <v>760002950002</v>
      </c>
      <c r="C30" s="37" t="s">
        <v>119</v>
      </c>
      <c r="D30" s="27" t="s">
        <v>64</v>
      </c>
      <c r="E30" s="27" t="s">
        <v>118</v>
      </c>
      <c r="F30" s="2" t="s">
        <v>10</v>
      </c>
      <c r="G30" s="57" t="s">
        <v>57</v>
      </c>
      <c r="H30" s="14" t="s">
        <v>11</v>
      </c>
      <c r="I30" s="10" t="s">
        <v>11</v>
      </c>
      <c r="J30" s="16" t="s">
        <v>11</v>
      </c>
      <c r="K30" s="31">
        <v>45597</v>
      </c>
      <c r="L30" s="30">
        <v>5</v>
      </c>
      <c r="M30" s="31">
        <f t="shared" si="1"/>
        <v>47423</v>
      </c>
    </row>
    <row r="31" spans="1:13" s="41" customFormat="1" x14ac:dyDescent="0.25">
      <c r="A31" s="18" t="s">
        <v>58</v>
      </c>
      <c r="B31" s="20">
        <v>910001940012</v>
      </c>
      <c r="C31" s="23" t="s">
        <v>113</v>
      </c>
      <c r="D31" s="23" t="s">
        <v>33</v>
      </c>
      <c r="E31" s="23" t="s">
        <v>88</v>
      </c>
      <c r="F31" s="2" t="s">
        <v>10</v>
      </c>
      <c r="G31" s="57" t="s">
        <v>55</v>
      </c>
      <c r="H31" s="14" t="s">
        <v>11</v>
      </c>
      <c r="I31" s="10" t="s">
        <v>11</v>
      </c>
      <c r="J31" s="16" t="s">
        <v>11</v>
      </c>
      <c r="K31" s="31">
        <v>45597</v>
      </c>
      <c r="L31" s="30">
        <v>5</v>
      </c>
      <c r="M31" s="31">
        <f t="shared" si="1"/>
        <v>47423</v>
      </c>
    </row>
    <row r="32" spans="1:13" s="40" customFormat="1" ht="24" x14ac:dyDescent="0.25">
      <c r="A32" s="42" t="s">
        <v>58</v>
      </c>
      <c r="B32" s="26">
        <v>910006370015</v>
      </c>
      <c r="C32" s="27" t="s">
        <v>113</v>
      </c>
      <c r="D32" s="27" t="s">
        <v>25</v>
      </c>
      <c r="E32" s="27" t="s">
        <v>83</v>
      </c>
      <c r="F32" s="30" t="s">
        <v>10</v>
      </c>
      <c r="G32" s="56" t="s">
        <v>57</v>
      </c>
      <c r="H32" s="2" t="s">
        <v>15</v>
      </c>
      <c r="I32" s="45" t="s">
        <v>11</v>
      </c>
      <c r="J32" s="2" t="s">
        <v>15</v>
      </c>
      <c r="K32" s="31">
        <v>45962</v>
      </c>
      <c r="L32" s="30">
        <v>5</v>
      </c>
      <c r="M32" s="31">
        <f t="shared" si="1"/>
        <v>47788</v>
      </c>
    </row>
    <row r="33" spans="1:13" x14ac:dyDescent="0.25">
      <c r="A33" s="18" t="s">
        <v>58</v>
      </c>
      <c r="B33" s="20">
        <v>760002630003</v>
      </c>
      <c r="C33" s="23" t="s">
        <v>113</v>
      </c>
      <c r="D33" s="23" t="s">
        <v>30</v>
      </c>
      <c r="E33" s="23" t="s">
        <v>86</v>
      </c>
      <c r="F33" s="2" t="s">
        <v>10</v>
      </c>
      <c r="G33" s="57" t="s">
        <v>55</v>
      </c>
      <c r="H33" s="14" t="s">
        <v>11</v>
      </c>
      <c r="I33" s="10" t="s">
        <v>11</v>
      </c>
      <c r="J33" s="16" t="s">
        <v>11</v>
      </c>
      <c r="K33" s="31">
        <v>45597</v>
      </c>
      <c r="L33" s="30">
        <v>5</v>
      </c>
      <c r="M33" s="31">
        <f t="shared" si="1"/>
        <v>47423</v>
      </c>
    </row>
    <row r="34" spans="1:13" x14ac:dyDescent="0.25">
      <c r="A34" s="18" t="s">
        <v>58</v>
      </c>
      <c r="B34" s="20">
        <v>760005560004</v>
      </c>
      <c r="C34" s="23" t="s">
        <v>113</v>
      </c>
      <c r="D34" s="23" t="s">
        <v>34</v>
      </c>
      <c r="E34" s="23" t="s">
        <v>108</v>
      </c>
      <c r="F34" s="2" t="s">
        <v>10</v>
      </c>
      <c r="G34" s="57" t="s">
        <v>56</v>
      </c>
      <c r="H34" s="2" t="s">
        <v>15</v>
      </c>
      <c r="I34" s="10" t="s">
        <v>11</v>
      </c>
      <c r="J34" s="2" t="s">
        <v>15</v>
      </c>
      <c r="K34" s="31">
        <v>45597</v>
      </c>
      <c r="L34" s="30">
        <v>5</v>
      </c>
      <c r="M34" s="31">
        <f t="shared" si="1"/>
        <v>47423</v>
      </c>
    </row>
    <row r="35" spans="1:13" ht="24" x14ac:dyDescent="0.25">
      <c r="A35" s="18" t="s">
        <v>58</v>
      </c>
      <c r="B35" s="26">
        <v>760007090001</v>
      </c>
      <c r="C35" s="23" t="s">
        <v>45</v>
      </c>
      <c r="D35" s="23" t="s">
        <v>45</v>
      </c>
      <c r="E35" s="23" t="s">
        <v>98</v>
      </c>
      <c r="F35" s="2" t="s">
        <v>10</v>
      </c>
      <c r="G35" s="57" t="s">
        <v>57</v>
      </c>
      <c r="H35" s="2" t="s">
        <v>15</v>
      </c>
      <c r="I35" s="10" t="s">
        <v>11</v>
      </c>
      <c r="J35" s="16" t="s">
        <v>11</v>
      </c>
      <c r="K35" s="30" t="s">
        <v>32</v>
      </c>
      <c r="L35" s="30">
        <v>5</v>
      </c>
      <c r="M35" s="31">
        <f t="shared" si="1"/>
        <v>46143</v>
      </c>
    </row>
    <row r="36" spans="1:13" ht="24" x14ac:dyDescent="0.25">
      <c r="A36" s="18" t="s">
        <v>58</v>
      </c>
      <c r="B36" s="26">
        <v>910006390015</v>
      </c>
      <c r="C36" s="27" t="s">
        <v>17</v>
      </c>
      <c r="D36" s="27" t="s">
        <v>43</v>
      </c>
      <c r="E36" s="27" t="s">
        <v>96</v>
      </c>
      <c r="F36" s="2" t="s">
        <v>10</v>
      </c>
      <c r="G36" s="57" t="s">
        <v>57</v>
      </c>
      <c r="H36" s="14" t="s">
        <v>11</v>
      </c>
      <c r="I36" s="10" t="s">
        <v>11</v>
      </c>
      <c r="J36" s="16" t="s">
        <v>11</v>
      </c>
      <c r="K36" s="31">
        <v>45597</v>
      </c>
      <c r="L36" s="30">
        <v>5</v>
      </c>
      <c r="M36" s="31">
        <f t="shared" si="1"/>
        <v>47423</v>
      </c>
    </row>
    <row r="37" spans="1:13" x14ac:dyDescent="0.25">
      <c r="A37" s="18" t="s">
        <v>58</v>
      </c>
      <c r="B37" s="20">
        <v>910002840030</v>
      </c>
      <c r="C37" s="23" t="s">
        <v>113</v>
      </c>
      <c r="D37" s="23" t="s">
        <v>26</v>
      </c>
      <c r="E37" s="27" t="s">
        <v>106</v>
      </c>
      <c r="F37" s="2" t="s">
        <v>10</v>
      </c>
      <c r="G37" s="57" t="s">
        <v>56</v>
      </c>
      <c r="H37" s="14" t="s">
        <v>11</v>
      </c>
      <c r="I37" s="10" t="s">
        <v>11</v>
      </c>
      <c r="J37" s="16" t="s">
        <v>11</v>
      </c>
      <c r="K37" s="30" t="s">
        <v>27</v>
      </c>
      <c r="L37" s="30">
        <v>5</v>
      </c>
      <c r="M37" s="31">
        <f t="shared" si="1"/>
        <v>46692</v>
      </c>
    </row>
    <row r="38" spans="1:13" ht="24" x14ac:dyDescent="0.25">
      <c r="A38" s="18" t="s">
        <v>58</v>
      </c>
      <c r="B38" s="20">
        <v>910006440039</v>
      </c>
      <c r="C38" s="23" t="s">
        <v>113</v>
      </c>
      <c r="D38" s="23" t="s">
        <v>23</v>
      </c>
      <c r="E38" s="27" t="s">
        <v>80</v>
      </c>
      <c r="F38" s="2" t="s">
        <v>10</v>
      </c>
      <c r="G38" s="57" t="s">
        <v>57</v>
      </c>
      <c r="H38" s="14" t="s">
        <v>11</v>
      </c>
      <c r="I38" s="10" t="s">
        <v>11</v>
      </c>
      <c r="J38" s="16" t="s">
        <v>11</v>
      </c>
      <c r="K38" s="31">
        <v>45597</v>
      </c>
      <c r="L38" s="30">
        <v>5</v>
      </c>
      <c r="M38" s="31">
        <f t="shared" si="1"/>
        <v>47423</v>
      </c>
    </row>
    <row r="39" spans="1:13" x14ac:dyDescent="0.25">
      <c r="A39" s="18" t="s">
        <v>58</v>
      </c>
      <c r="B39" s="26">
        <v>760002900002</v>
      </c>
      <c r="C39" s="37" t="s">
        <v>119</v>
      </c>
      <c r="D39" s="27" t="s">
        <v>37</v>
      </c>
      <c r="E39" s="27" t="s">
        <v>91</v>
      </c>
      <c r="F39" s="2" t="s">
        <v>10</v>
      </c>
      <c r="G39" s="57" t="s">
        <v>55</v>
      </c>
      <c r="H39" s="14" t="s">
        <v>11</v>
      </c>
      <c r="I39" s="10" t="s">
        <v>11</v>
      </c>
      <c r="J39" s="16" t="s">
        <v>11</v>
      </c>
      <c r="K39" s="31">
        <v>45597</v>
      </c>
      <c r="L39" s="30">
        <v>5</v>
      </c>
      <c r="M39" s="31">
        <f t="shared" si="1"/>
        <v>47423</v>
      </c>
    </row>
    <row r="40" spans="1:13" x14ac:dyDescent="0.25">
      <c r="A40" s="18" t="s">
        <v>58</v>
      </c>
      <c r="B40" s="26">
        <v>910001100019</v>
      </c>
      <c r="C40" s="37" t="s">
        <v>119</v>
      </c>
      <c r="D40" s="27" t="s">
        <v>39</v>
      </c>
      <c r="E40" s="27" t="s">
        <v>131</v>
      </c>
      <c r="F40" s="2" t="s">
        <v>10</v>
      </c>
      <c r="G40" s="57" t="s">
        <v>55</v>
      </c>
      <c r="H40" s="14" t="s">
        <v>11</v>
      </c>
      <c r="I40" s="10" t="s">
        <v>11</v>
      </c>
      <c r="J40" s="16" t="s">
        <v>11</v>
      </c>
      <c r="K40" s="31">
        <v>45597</v>
      </c>
      <c r="L40" s="30">
        <v>5</v>
      </c>
      <c r="M40" s="31">
        <f t="shared" si="1"/>
        <v>47423</v>
      </c>
    </row>
    <row r="41" spans="1:13" ht="24" x14ac:dyDescent="0.25">
      <c r="A41" s="42" t="s">
        <v>58</v>
      </c>
      <c r="B41" s="26">
        <v>760002490009</v>
      </c>
      <c r="C41" s="27" t="s">
        <v>113</v>
      </c>
      <c r="D41" s="27" t="s">
        <v>20</v>
      </c>
      <c r="E41" s="27" t="s">
        <v>77</v>
      </c>
      <c r="F41" s="30" t="s">
        <v>10</v>
      </c>
      <c r="G41" s="56" t="s">
        <v>57</v>
      </c>
      <c r="H41" s="14" t="s">
        <v>11</v>
      </c>
      <c r="I41" s="10" t="s">
        <v>11</v>
      </c>
      <c r="J41" s="16" t="s">
        <v>11</v>
      </c>
      <c r="K41" s="31">
        <v>45597</v>
      </c>
      <c r="L41" s="30">
        <v>5</v>
      </c>
      <c r="M41" s="31">
        <f t="shared" si="1"/>
        <v>47423</v>
      </c>
    </row>
    <row r="42" spans="1:13" x14ac:dyDescent="0.25">
      <c r="A42" s="42" t="s">
        <v>58</v>
      </c>
      <c r="B42" s="26" t="s">
        <v>130</v>
      </c>
      <c r="C42" s="43" t="s">
        <v>119</v>
      </c>
      <c r="D42" s="27" t="s">
        <v>66</v>
      </c>
      <c r="E42" s="27" t="s">
        <v>94</v>
      </c>
      <c r="F42" s="30" t="s">
        <v>10</v>
      </c>
      <c r="G42" s="56" t="s">
        <v>19</v>
      </c>
      <c r="H42" s="14" t="s">
        <v>11</v>
      </c>
      <c r="I42" s="10" t="s">
        <v>11</v>
      </c>
      <c r="J42" s="16" t="s">
        <v>11</v>
      </c>
      <c r="K42" s="31">
        <v>45597</v>
      </c>
      <c r="L42" s="30">
        <v>5</v>
      </c>
      <c r="M42" s="31">
        <f t="shared" si="1"/>
        <v>47423</v>
      </c>
    </row>
    <row r="43" spans="1:13" x14ac:dyDescent="0.25">
      <c r="A43" s="18" t="s">
        <v>58</v>
      </c>
      <c r="B43" s="26">
        <v>760002920002</v>
      </c>
      <c r="C43" s="37" t="s">
        <v>119</v>
      </c>
      <c r="D43" s="27" t="s">
        <v>40</v>
      </c>
      <c r="E43" s="27" t="s">
        <v>131</v>
      </c>
      <c r="F43" s="2" t="s">
        <v>10</v>
      </c>
      <c r="G43" s="57" t="s">
        <v>55</v>
      </c>
      <c r="H43" s="14" t="s">
        <v>11</v>
      </c>
      <c r="I43" s="10" t="s">
        <v>11</v>
      </c>
      <c r="J43" s="16" t="s">
        <v>11</v>
      </c>
      <c r="K43" s="31">
        <v>45597</v>
      </c>
      <c r="L43" s="30">
        <v>5</v>
      </c>
      <c r="M43" s="31">
        <f t="shared" si="1"/>
        <v>47423</v>
      </c>
    </row>
    <row r="44" spans="1:13" x14ac:dyDescent="0.25">
      <c r="A44" s="18" t="s">
        <v>58</v>
      </c>
      <c r="B44" s="26">
        <v>760002910002</v>
      </c>
      <c r="C44" s="37" t="s">
        <v>119</v>
      </c>
      <c r="D44" s="27" t="s">
        <v>36</v>
      </c>
      <c r="E44" s="27" t="s">
        <v>131</v>
      </c>
      <c r="F44" s="2" t="s">
        <v>10</v>
      </c>
      <c r="G44" s="57" t="s">
        <v>55</v>
      </c>
      <c r="H44" s="14" t="s">
        <v>11</v>
      </c>
      <c r="I44" s="10" t="s">
        <v>11</v>
      </c>
      <c r="J44" s="16" t="s">
        <v>11</v>
      </c>
      <c r="K44" s="31">
        <v>45597</v>
      </c>
      <c r="L44" s="30">
        <v>5</v>
      </c>
      <c r="M44" s="31">
        <f t="shared" si="1"/>
        <v>47423</v>
      </c>
    </row>
    <row r="45" spans="1:13" x14ac:dyDescent="0.25">
      <c r="A45" s="18" t="s">
        <v>58</v>
      </c>
      <c r="B45" s="20">
        <v>910002610013</v>
      </c>
      <c r="C45" s="23" t="s">
        <v>113</v>
      </c>
      <c r="D45" s="23" t="s">
        <v>35</v>
      </c>
      <c r="E45" s="23" t="s">
        <v>89</v>
      </c>
      <c r="F45" s="2" t="s">
        <v>10</v>
      </c>
      <c r="G45" s="57" t="s">
        <v>56</v>
      </c>
      <c r="H45" s="14" t="s">
        <v>11</v>
      </c>
      <c r="I45" s="10" t="s">
        <v>11</v>
      </c>
      <c r="J45" s="16" t="s">
        <v>11</v>
      </c>
      <c r="K45" s="31">
        <v>45597</v>
      </c>
      <c r="L45" s="30">
        <v>5</v>
      </c>
      <c r="M45" s="31">
        <f t="shared" si="1"/>
        <v>47423</v>
      </c>
    </row>
    <row r="46" spans="1:13" s="47" customFormat="1" ht="25.5" x14ac:dyDescent="0.25">
      <c r="A46" s="25" t="s">
        <v>58</v>
      </c>
      <c r="B46" s="48" t="s">
        <v>128</v>
      </c>
      <c r="C46" s="27" t="s">
        <v>41</v>
      </c>
      <c r="D46" s="27" t="s">
        <v>124</v>
      </c>
      <c r="E46" s="27" t="s">
        <v>125</v>
      </c>
      <c r="F46" s="30" t="s">
        <v>10</v>
      </c>
      <c r="G46" s="56" t="s">
        <v>54</v>
      </c>
      <c r="H46" s="30" t="s">
        <v>15</v>
      </c>
      <c r="I46" s="30" t="s">
        <v>15</v>
      </c>
      <c r="J46" s="46" t="s">
        <v>11</v>
      </c>
      <c r="K46" s="31">
        <v>45778</v>
      </c>
      <c r="L46" s="30">
        <v>5</v>
      </c>
      <c r="M46" s="31">
        <f t="shared" si="1"/>
        <v>47604</v>
      </c>
    </row>
    <row r="47" spans="1:13" ht="25.5" x14ac:dyDescent="0.25">
      <c r="A47" s="18" t="s">
        <v>58</v>
      </c>
      <c r="B47" s="26">
        <v>910001090027</v>
      </c>
      <c r="C47" s="37" t="s">
        <v>119</v>
      </c>
      <c r="D47" s="27" t="s">
        <v>67</v>
      </c>
      <c r="E47" s="27" t="s">
        <v>95</v>
      </c>
      <c r="F47" s="2" t="s">
        <v>10</v>
      </c>
      <c r="G47" s="57" t="s">
        <v>57</v>
      </c>
      <c r="H47" s="14" t="s">
        <v>11</v>
      </c>
      <c r="I47" s="10" t="s">
        <v>11</v>
      </c>
      <c r="J47" s="16" t="s">
        <v>11</v>
      </c>
      <c r="K47" s="31">
        <v>45597</v>
      </c>
      <c r="L47" s="30">
        <v>5</v>
      </c>
      <c r="M47" s="31">
        <f t="shared" si="1"/>
        <v>47423</v>
      </c>
    </row>
    <row r="48" spans="1:13" s="40" customFormat="1" x14ac:dyDescent="0.25">
      <c r="A48" s="18" t="s">
        <v>58</v>
      </c>
      <c r="B48" s="26">
        <v>910013480004</v>
      </c>
      <c r="C48" s="27" t="s">
        <v>121</v>
      </c>
      <c r="D48" s="6" t="s">
        <v>46</v>
      </c>
      <c r="E48" s="23" t="s">
        <v>99</v>
      </c>
      <c r="F48" s="2" t="s">
        <v>10</v>
      </c>
      <c r="G48" s="57" t="s">
        <v>54</v>
      </c>
      <c r="H48" s="14" t="s">
        <v>11</v>
      </c>
      <c r="I48" s="10" t="s">
        <v>11</v>
      </c>
      <c r="J48" s="16" t="s">
        <v>11</v>
      </c>
      <c r="K48" s="30" t="s">
        <v>28</v>
      </c>
      <c r="L48" s="30">
        <v>5</v>
      </c>
      <c r="M48" s="31">
        <f t="shared" si="1"/>
        <v>46327</v>
      </c>
    </row>
    <row r="49" spans="1:13" x14ac:dyDescent="0.25">
      <c r="A49" s="18" t="s">
        <v>58</v>
      </c>
      <c r="B49" s="20">
        <v>760005500002</v>
      </c>
      <c r="C49" s="23" t="s">
        <v>59</v>
      </c>
      <c r="D49" s="23" t="s">
        <v>44</v>
      </c>
      <c r="E49" s="23" t="s">
        <v>97</v>
      </c>
      <c r="F49" s="2" t="s">
        <v>10</v>
      </c>
      <c r="G49" s="57" t="s">
        <v>54</v>
      </c>
      <c r="H49" s="2" t="s">
        <v>15</v>
      </c>
      <c r="I49" s="10" t="s">
        <v>11</v>
      </c>
      <c r="J49" s="16" t="s">
        <v>11</v>
      </c>
      <c r="K49" s="30" t="s">
        <v>32</v>
      </c>
      <c r="L49" s="30">
        <v>5</v>
      </c>
      <c r="M49" s="31">
        <f t="shared" si="1"/>
        <v>46143</v>
      </c>
    </row>
    <row r="50" spans="1:13" ht="24" x14ac:dyDescent="0.25">
      <c r="A50" s="18" t="s">
        <v>58</v>
      </c>
      <c r="B50" s="20">
        <v>910002430035</v>
      </c>
      <c r="C50" s="23" t="s">
        <v>113</v>
      </c>
      <c r="D50" s="23" t="s">
        <v>21</v>
      </c>
      <c r="E50" s="23" t="s">
        <v>78</v>
      </c>
      <c r="F50" s="2" t="s">
        <v>10</v>
      </c>
      <c r="G50" s="57" t="s">
        <v>57</v>
      </c>
      <c r="H50" s="14" t="s">
        <v>11</v>
      </c>
      <c r="I50" s="10" t="s">
        <v>11</v>
      </c>
      <c r="J50" s="16" t="s">
        <v>11</v>
      </c>
      <c r="K50" s="31">
        <v>45597</v>
      </c>
      <c r="L50" s="30">
        <v>5</v>
      </c>
      <c r="M50" s="31">
        <f t="shared" si="1"/>
        <v>47423</v>
      </c>
    </row>
    <row r="51" spans="1:13" ht="25.5" x14ac:dyDescent="0.25">
      <c r="A51" s="22" t="s">
        <v>58</v>
      </c>
      <c r="B51" s="26">
        <v>760009020002</v>
      </c>
      <c r="C51" s="23" t="s">
        <v>47</v>
      </c>
      <c r="D51" s="23" t="s">
        <v>48</v>
      </c>
      <c r="E51" s="23" t="s">
        <v>100</v>
      </c>
      <c r="F51" s="3" t="s">
        <v>10</v>
      </c>
      <c r="G51" s="57" t="s">
        <v>54</v>
      </c>
      <c r="H51" s="2" t="s">
        <v>15</v>
      </c>
      <c r="I51" s="10" t="s">
        <v>11</v>
      </c>
      <c r="J51" s="16" t="s">
        <v>11</v>
      </c>
      <c r="K51" s="30" t="s">
        <v>49</v>
      </c>
      <c r="L51" s="30">
        <v>5</v>
      </c>
      <c r="M51" s="31">
        <f t="shared" ref="M51:M53" si="2">DATE(YEAR(K51)+(L51),MONTH(K51),DAY(K51))</f>
        <v>46874</v>
      </c>
    </row>
    <row r="52" spans="1:13" x14ac:dyDescent="0.25">
      <c r="A52" s="22" t="s">
        <v>58</v>
      </c>
      <c r="B52" s="38" t="s">
        <v>50</v>
      </c>
      <c r="C52" s="29" t="s">
        <v>129</v>
      </c>
      <c r="D52" s="29" t="s">
        <v>9</v>
      </c>
      <c r="E52" s="29" t="s">
        <v>101</v>
      </c>
      <c r="F52" s="39" t="s">
        <v>10</v>
      </c>
      <c r="G52" s="57" t="s">
        <v>54</v>
      </c>
      <c r="H52" s="35" t="s">
        <v>15</v>
      </c>
      <c r="I52" s="15" t="s">
        <v>11</v>
      </c>
      <c r="J52" s="17" t="s">
        <v>11</v>
      </c>
      <c r="K52" s="32" t="s">
        <v>49</v>
      </c>
      <c r="L52" s="32">
        <v>5</v>
      </c>
      <c r="M52" s="33">
        <f t="shared" si="2"/>
        <v>46874</v>
      </c>
    </row>
    <row r="53" spans="1:13" x14ac:dyDescent="0.25">
      <c r="A53" s="42" t="s">
        <v>58</v>
      </c>
      <c r="B53" s="26" t="s">
        <v>132</v>
      </c>
      <c r="C53" s="27" t="s">
        <v>114</v>
      </c>
      <c r="D53" s="27" t="s">
        <v>103</v>
      </c>
      <c r="E53" s="27" t="s">
        <v>133</v>
      </c>
      <c r="F53" s="32" t="s">
        <v>10</v>
      </c>
      <c r="G53" s="56" t="s">
        <v>19</v>
      </c>
      <c r="H53" s="21" t="s">
        <v>15</v>
      </c>
      <c r="I53" s="21" t="s">
        <v>15</v>
      </c>
      <c r="J53" s="46" t="s">
        <v>11</v>
      </c>
      <c r="K53" s="31">
        <v>45962</v>
      </c>
      <c r="L53" s="30">
        <v>5</v>
      </c>
      <c r="M53" s="31">
        <f t="shared" si="2"/>
        <v>47788</v>
      </c>
    </row>
  </sheetData>
  <sheetProtection algorithmName="SHA-512" hashValue="57CZUfIrbv58bUBTy0Xt0paM4wEYKnMx4vbT0FcoKIwEIwDRgMfq93ot37tsdmFcVI62alWYqNHBi6/p1lUMAw==" saltValue="zPz/0NfftHprfhlgrhF4SQ==" spinCount="100000" sheet="1" objects="1" scenarios="1" sort="0" autoFilter="0"/>
  <mergeCells count="4">
    <mergeCell ref="H4:J4"/>
    <mergeCell ref="A1:M1"/>
    <mergeCell ref="A2:J2"/>
    <mergeCell ref="K2:M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MTP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2023-03-27T12:17:40Z</dcterms:created>
  <dcterms:modified xsi:type="dcterms:W3CDTF">2025-07-11T08:43:06Z</dcterms:modified>
</cp:coreProperties>
</file>