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esktop\Pour PAPS\Nov 2025\"/>
    </mc:Choice>
  </mc:AlternateContent>
  <xr:revisionPtr revIDLastSave="0" documentId="13_ncr:1_{117214B2-39A2-41AD-9786-3B499359D23E}" xr6:coauthVersionLast="47" xr6:coauthVersionMax="47" xr10:uidLastSave="{00000000-0000-0000-0000-000000000000}"/>
  <bookViews>
    <workbookView xWindow="28680" yWindow="1305" windowWidth="29040" windowHeight="15720" xr2:uid="{00000000-000D-0000-FFFF-FFFF00000000}"/>
  </bookViews>
  <sheets>
    <sheet name="Pharmacie R3C T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2" l="1"/>
  <c r="O77" i="2"/>
  <c r="O71" i="2"/>
  <c r="O94" i="2"/>
  <c r="O93" i="2"/>
  <c r="O14" i="2"/>
  <c r="O15" i="2"/>
  <c r="O62" i="2"/>
  <c r="O12" i="2"/>
  <c r="O8" i="2"/>
  <c r="O9" i="2"/>
  <c r="O10" i="2"/>
  <c r="O7" i="2"/>
  <c r="O6" i="2"/>
  <c r="O61" i="2"/>
  <c r="O40" i="2" l="1"/>
  <c r="O83" i="2" l="1"/>
  <c r="O65" i="2"/>
  <c r="O20" i="2" l="1"/>
  <c r="O16" i="2" l="1"/>
  <c r="O33" i="2" l="1"/>
  <c r="O60" i="2" l="1"/>
  <c r="O86" i="2" l="1"/>
  <c r="O68" i="2"/>
  <c r="O5" i="2" l="1"/>
  <c r="O11" i="2"/>
  <c r="O13" i="2"/>
  <c r="O17" i="2"/>
  <c r="O18" i="2"/>
  <c r="O19" i="2"/>
  <c r="O21" i="2"/>
  <c r="O22" i="2"/>
  <c r="O25" i="2"/>
  <c r="O24" i="2"/>
  <c r="O23" i="2"/>
  <c r="O26" i="2"/>
  <c r="O36" i="2"/>
  <c r="O31" i="2"/>
  <c r="O34" i="2"/>
  <c r="O35" i="2"/>
  <c r="O48" i="2"/>
  <c r="O49" i="2"/>
  <c r="O51" i="2"/>
  <c r="O52" i="2"/>
  <c r="O53" i="2"/>
  <c r="O55" i="2"/>
  <c r="O56" i="2"/>
  <c r="O57" i="2"/>
  <c r="O50" i="2"/>
  <c r="O58" i="2"/>
  <c r="O54" i="2"/>
  <c r="O59" i="2"/>
  <c r="O29" i="2"/>
  <c r="O28" i="2"/>
  <c r="O27" i="2"/>
  <c r="O43" i="2"/>
  <c r="O42" i="2"/>
  <c r="O41" i="2"/>
  <c r="O47" i="2"/>
  <c r="O38" i="2"/>
  <c r="O37" i="2"/>
  <c r="O46" i="2"/>
  <c r="O39" i="2"/>
  <c r="O30" i="2"/>
  <c r="O32" i="2"/>
  <c r="O44" i="2"/>
  <c r="O45" i="2"/>
  <c r="O63" i="2"/>
  <c r="O81" i="2"/>
  <c r="O64" i="2"/>
  <c r="O66" i="2"/>
  <c r="O67" i="2"/>
  <c r="O69" i="2"/>
  <c r="O70" i="2"/>
  <c r="O72" i="2"/>
  <c r="O73" i="2"/>
  <c r="O74" i="2"/>
  <c r="O75" i="2"/>
  <c r="O78" i="2"/>
  <c r="O79" i="2"/>
  <c r="O80" i="2"/>
  <c r="O82" i="2"/>
  <c r="O84" i="2"/>
  <c r="O85" i="2"/>
  <c r="O88" i="2"/>
  <c r="O87" i="2"/>
  <c r="O89" i="2"/>
  <c r="O90" i="2"/>
  <c r="O92" i="2"/>
  <c r="O91" i="2"/>
</calcChain>
</file>

<file path=xl/sharedStrings.xml><?xml version="1.0" encoding="utf-8"?>
<sst xmlns="http://schemas.openxmlformats.org/spreadsheetml/2006/main" count="1049" uniqueCount="218">
  <si>
    <t>PHASE</t>
  </si>
  <si>
    <t>N°Terrain</t>
  </si>
  <si>
    <t>Nom de l’établissement</t>
  </si>
  <si>
    <t>Nom du Terrain</t>
  </si>
  <si>
    <t>Responsable du terrain (RTS)</t>
  </si>
  <si>
    <t>Type</t>
  </si>
  <si>
    <t>code_specialite</t>
  </si>
  <si>
    <t>Phase socle (P1)</t>
  </si>
  <si>
    <t>Phase d'approfondissement (P2)</t>
  </si>
  <si>
    <t>Phase de consolidation (P3) DJ</t>
  </si>
  <si>
    <t>Début semestre valide</t>
  </si>
  <si>
    <t>PRINCIPAL</t>
  </si>
  <si>
    <t>DES-PH</t>
  </si>
  <si>
    <t>OUI</t>
  </si>
  <si>
    <t>NON</t>
  </si>
  <si>
    <t>Dispositifs médicaux- Stérilisation - Hygiène hospitalière</t>
  </si>
  <si>
    <t>PHG</t>
  </si>
  <si>
    <t>Pharmacie clinique Prise en charge thérapeutique du patient</t>
  </si>
  <si>
    <t>Technologies pharmaceutiques hospitalières - Contrôles</t>
  </si>
  <si>
    <t>01/11/2022</t>
  </si>
  <si>
    <t>Stage libre</t>
  </si>
  <si>
    <t>01/05/2023</t>
  </si>
  <si>
    <t>01/11/2021</t>
  </si>
  <si>
    <t>RPH</t>
  </si>
  <si>
    <t>DSPS</t>
  </si>
  <si>
    <r>
      <t xml:space="preserve">Option DSPS </t>
    </r>
    <r>
      <rPr>
        <sz val="8"/>
        <rFont val="Calibri"/>
        <family val="2"/>
        <charset val="1"/>
      </rPr>
      <t>(Développement et sécurisation des produits de santé)</t>
    </r>
  </si>
  <si>
    <r>
      <t>Option RPH</t>
    </r>
    <r>
      <rPr>
        <sz val="8"/>
        <rFont val="Calibri"/>
        <family val="2"/>
        <charset val="1"/>
      </rPr>
      <t xml:space="preserve"> (Radio pharmacie)</t>
    </r>
  </si>
  <si>
    <t>Indications/Domaines</t>
  </si>
  <si>
    <t>Pharmacie</t>
  </si>
  <si>
    <t>Pharmacie à usage intérieur</t>
  </si>
  <si>
    <t>TO001380</t>
  </si>
  <si>
    <t>TO001381</t>
  </si>
  <si>
    <t>TO001382</t>
  </si>
  <si>
    <t>TO001383</t>
  </si>
  <si>
    <t>TO001384</t>
  </si>
  <si>
    <t>TO001385</t>
  </si>
  <si>
    <t>TO001386</t>
  </si>
  <si>
    <t>TO001387</t>
  </si>
  <si>
    <t>TO001388</t>
  </si>
  <si>
    <t>TO001379</t>
  </si>
  <si>
    <t>TO001378</t>
  </si>
  <si>
    <t>TO001376</t>
  </si>
  <si>
    <t>TO001377</t>
  </si>
  <si>
    <t>TO001375</t>
  </si>
  <si>
    <r>
      <t xml:space="preserve">Option PHG </t>
    </r>
    <r>
      <rPr>
        <sz val="8"/>
        <color rgb="FF000000"/>
        <rFont val="Calibri"/>
        <family val="2"/>
        <charset val="1"/>
      </rPr>
      <t>(Pharmacie Hospitalière Générale)</t>
    </r>
  </si>
  <si>
    <t>CH ALBI</t>
  </si>
  <si>
    <t>POLE MEDICO-TECHNIQUE</t>
  </si>
  <si>
    <t>NAVARRO Véronique</t>
  </si>
  <si>
    <t>CH CAHORS</t>
  </si>
  <si>
    <t>Pharmacie à Usage Intérieur</t>
  </si>
  <si>
    <t>PHARMACIE</t>
  </si>
  <si>
    <t>CLEOSTRATE Marie-Hélène</t>
  </si>
  <si>
    <t>CAUMETTE Laetitia</t>
  </si>
  <si>
    <t>CH GAILLAC</t>
  </si>
  <si>
    <t>FEUILLET Julie</t>
  </si>
  <si>
    <t>CH GERARD MARCHANT</t>
  </si>
  <si>
    <t xml:space="preserve">Pharmacie </t>
  </si>
  <si>
    <t>SEGONDS Mylène</t>
  </si>
  <si>
    <t>CH MONTAUBAN</t>
  </si>
  <si>
    <t>SEREE DE ROCH Xavier</t>
  </si>
  <si>
    <t>CHU TOULOUSE</t>
  </si>
  <si>
    <t>OMEDIT OCCITANIE</t>
  </si>
  <si>
    <t>BONNEFOUS Monique</t>
  </si>
  <si>
    <t>Achats dispositifs médicaux</t>
  </si>
  <si>
    <t>CASTEL- MOLIERES Marion</t>
  </si>
  <si>
    <t>SERVICE MATERIAUX VIGILANCE</t>
  </si>
  <si>
    <t>JUILLARD-CONDAT Blandine</t>
  </si>
  <si>
    <t>EQUIPE DE POLE GERIATRIE</t>
  </si>
  <si>
    <t>Mc CAMBRIDGE Cécile</t>
  </si>
  <si>
    <t>EQUIPE DE POLE I3LM</t>
  </si>
  <si>
    <t>JOUGLEN Julien</t>
  </si>
  <si>
    <t>EQUIPE DE POLE PEDIATRIE FEMME MERE COUPLE</t>
  </si>
  <si>
    <t>EQUIPE DE POLE CVR</t>
  </si>
  <si>
    <t>RECOCHE Isabelle</t>
  </si>
  <si>
    <t>EQUIPE DE POLE CVM</t>
  </si>
  <si>
    <t>DIVOL Elodie</t>
  </si>
  <si>
    <t>EQUIPE DE POLE DIGESTIF</t>
  </si>
  <si>
    <t>DUHALDE Veronique</t>
  </si>
  <si>
    <t>EQUIPE DE POLE URO-NEPHROLOGIE</t>
  </si>
  <si>
    <t>LABADENS Isabelle</t>
  </si>
  <si>
    <t>EQUIPE DE POLE NEUROSCIENCES</t>
  </si>
  <si>
    <t>CIVADE Elodie</t>
  </si>
  <si>
    <t>EQUIPE DE POLE URO-NEPHROLOGIE/DIGESTIF</t>
  </si>
  <si>
    <t>UNITE FONCTIONNELLE STERILISATION</t>
  </si>
  <si>
    <t>HAUVILLER Laurent</t>
  </si>
  <si>
    <t>RADIO PHARMACIE PPR (purpan)</t>
  </si>
  <si>
    <t>ALONSO Mathieu</t>
  </si>
  <si>
    <t>RADIO PHARMACIE RG (rangueuil)</t>
  </si>
  <si>
    <t>QUELVEN- BERTIN Isabelle</t>
  </si>
  <si>
    <t>QUELVEN-BERTIN Isabelle</t>
  </si>
  <si>
    <t>EYVRARD Frédéric</t>
  </si>
  <si>
    <t xml:space="preserve">Biothérapies Innovantes MTI </t>
  </si>
  <si>
    <t>UF PHARE PHARMACIE UMFA forme 
pharmaceutique</t>
  </si>
  <si>
    <t>RAMJAUN Zoubeir</t>
  </si>
  <si>
    <t>UF PHARE PHARMACIE PREPARATOIRE / TMF</t>
  </si>
  <si>
    <t>JURADO Camille</t>
  </si>
  <si>
    <t>UF PHARE PHARMACIE PREPARATOIRE</t>
  </si>
  <si>
    <t>CENTRE REGIONAL DE PHARMACOVIGILANCE</t>
  </si>
  <si>
    <t>SOMMET Agnès</t>
  </si>
  <si>
    <t xml:space="preserve">LOGIPHARMA </t>
  </si>
  <si>
    <t>VITALE Gilles</t>
  </si>
  <si>
    <t>LOGIPHARMA  APPRO DM</t>
  </si>
  <si>
    <t>PECANI Dorothée</t>
  </si>
  <si>
    <t>LOGIPHARMA EXPERTISE DM</t>
  </si>
  <si>
    <t>CHU TOULOUSE HOPITAL PURPAN</t>
  </si>
  <si>
    <t>Cpias OCCITANIE</t>
  </si>
  <si>
    <t>CANOUET Sandrine</t>
  </si>
  <si>
    <t>CHU TOULOUSE ONCOPOLE IUCT</t>
  </si>
  <si>
    <t>Pharmacocinétique</t>
  </si>
  <si>
    <t>CHATELUT Etienne</t>
  </si>
  <si>
    <t>ONCOPOLE PREPARATOIRE</t>
  </si>
  <si>
    <t>GUILLEMOT Coralie</t>
  </si>
  <si>
    <t>ONCOPOLE UPCO</t>
  </si>
  <si>
    <t>PERRIAT Sophie</t>
  </si>
  <si>
    <t>ONCOPOLE Essais cliniques MTI</t>
  </si>
  <si>
    <t>GRAND Anaïs</t>
  </si>
  <si>
    <t>Oncopole essais cliniques</t>
  </si>
  <si>
    <t>CHU Toulouse Purpan</t>
  </si>
  <si>
    <t>Toxicologie</t>
  </si>
  <si>
    <t>GANDIA Peggy</t>
  </si>
  <si>
    <t xml:space="preserve">CHU Toulouse Purpan </t>
  </si>
  <si>
    <t>REIPO Réseau Enseign Innov Pharm Offic</t>
  </si>
  <si>
    <t>CESTAC Philippe</t>
  </si>
  <si>
    <t>Clinique de l'Union</t>
  </si>
  <si>
    <t>Clinique Occitanie</t>
  </si>
  <si>
    <t>GCS pharmacoope 31</t>
  </si>
  <si>
    <t>Pharmacie du GCS Pharmacoopé
cl Monie
cl Minimes
cl d'Aufrery
cl du chateau de Vernhes                                  cl Paul Dottin</t>
  </si>
  <si>
    <t>FAURES Anne</t>
  </si>
  <si>
    <t>Hôpital Joseph Ducuing</t>
  </si>
  <si>
    <t xml:space="preserve">ONCOPOLE RX pharma </t>
  </si>
  <si>
    <t>BRILLOUET Séverine</t>
  </si>
  <si>
    <t>ONCOPOLE UPPHRC</t>
  </si>
  <si>
    <t>COMBIS Cécile</t>
  </si>
  <si>
    <t>Université Toulouse</t>
  </si>
  <si>
    <t>Centre antipoison et toxicovigilance</t>
  </si>
  <si>
    <t>DELCOURT Nicolas</t>
  </si>
  <si>
    <t>ToNIC, Toulouse NeuroImaging Center
 – UMR 1214 – Inserm/UPS</t>
  </si>
  <si>
    <t>Durée (année)</t>
  </si>
  <si>
    <t xml:space="preserve">Fin d'agrément (non compris) </t>
  </si>
  <si>
    <t>TO0013800001</t>
  </si>
  <si>
    <t>TO0013810001</t>
  </si>
  <si>
    <t>TO0013810002</t>
  </si>
  <si>
    <t>TO0013870002</t>
  </si>
  <si>
    <t>TO0013840002</t>
  </si>
  <si>
    <t>TO0013750001</t>
  </si>
  <si>
    <t>TO0013760001</t>
  </si>
  <si>
    <t>TO0013770001</t>
  </si>
  <si>
    <t>TO0013780001</t>
  </si>
  <si>
    <t>TO0013790001</t>
  </si>
  <si>
    <t>TO0013820001</t>
  </si>
  <si>
    <t>TO0013830001</t>
  </si>
  <si>
    <t>TO0013840001</t>
  </si>
  <si>
    <t>TO0013850001</t>
  </si>
  <si>
    <t>TO0013860001</t>
  </si>
  <si>
    <t>TO0013870001</t>
  </si>
  <si>
    <t>TO0013880001</t>
  </si>
  <si>
    <t xml:space="preserve">JOUGLEN Julien </t>
  </si>
  <si>
    <t xml:space="preserve">Equipe de Pôle Santé Publique &amp; Médecine Sociale </t>
  </si>
  <si>
    <t>TO001403</t>
  </si>
  <si>
    <t>TO0014030001</t>
  </si>
  <si>
    <t>ONCOPOLE CLAUDIUS REGAUD</t>
  </si>
  <si>
    <t>TO001548</t>
  </si>
  <si>
    <t>TO0015480001</t>
  </si>
  <si>
    <t>LOGIPHARMA APPRO MEDICAMENTS</t>
  </si>
  <si>
    <t>ROLLAND Loïc</t>
  </si>
  <si>
    <t>TO001550</t>
  </si>
  <si>
    <t>TO0015500001</t>
  </si>
  <si>
    <t>VIARD Caroline</t>
  </si>
  <si>
    <t>COMEDIMS</t>
  </si>
  <si>
    <t>TO001551</t>
  </si>
  <si>
    <t>TO0015510001</t>
  </si>
  <si>
    <t>TO001552</t>
  </si>
  <si>
    <t>TO0015520001</t>
  </si>
  <si>
    <t>ONCOPOLE UPCO (anticancéreux oraux)</t>
  </si>
  <si>
    <r>
      <t>ESSAIS CLINIQUES/ RETROCESSION</t>
    </r>
    <r>
      <rPr>
        <b/>
        <sz val="10"/>
        <rFont val="Calibri"/>
        <family val="2"/>
        <scheme val="minor"/>
      </rPr>
      <t xml:space="preserve"> Rangeuil</t>
    </r>
  </si>
  <si>
    <r>
      <t>ESSAIS CLINIQUES/ RETROCESSION</t>
    </r>
    <r>
      <rPr>
        <b/>
        <sz val="10"/>
        <rFont val="Calibri"/>
        <family val="2"/>
        <scheme val="minor"/>
      </rPr>
      <t xml:space="preserve"> Purpan</t>
    </r>
  </si>
  <si>
    <t>Pharmacologie Médicale et Clinique</t>
  </si>
  <si>
    <t>TO001554</t>
  </si>
  <si>
    <t>TO0015540001</t>
  </si>
  <si>
    <t>LEGRIS Aurélie</t>
  </si>
  <si>
    <t>CAVALLIN Leslie / (CHAMBAULT Rémy en l'absence de Mme CAVALLIN)</t>
  </si>
  <si>
    <t>SORLI Caroline</t>
  </si>
  <si>
    <t>CH TARBES LOURDES Site Ayguerote (Tarbes)</t>
  </si>
  <si>
    <t>CHIC CASTRES MAZAMET</t>
  </si>
  <si>
    <t>CHIVA FOIX</t>
  </si>
  <si>
    <t>CH RODEZ</t>
  </si>
  <si>
    <t>CH AUCH</t>
  </si>
  <si>
    <t>PERRIER Christophe</t>
  </si>
  <si>
    <t>MARCHAND Martial</t>
  </si>
  <si>
    <t>ROUVE Nadège</t>
  </si>
  <si>
    <t>TO001692</t>
  </si>
  <si>
    <t>TO0016920002</t>
  </si>
  <si>
    <t>TO0016920001</t>
  </si>
  <si>
    <t>TO001693</t>
  </si>
  <si>
    <t>TO001694</t>
  </si>
  <si>
    <t>TO0016930001</t>
  </si>
  <si>
    <t>TO0016930002</t>
  </si>
  <si>
    <t>TO0016930003</t>
  </si>
  <si>
    <t>DURAND Fanny</t>
  </si>
  <si>
    <t>BAURIAUD Mathilde</t>
  </si>
  <si>
    <t>TO0016940001</t>
  </si>
  <si>
    <t>COREMEDIMS</t>
  </si>
  <si>
    <t>760006950009</t>
  </si>
  <si>
    <t>760006950010</t>
  </si>
  <si>
    <t>760006950011</t>
  </si>
  <si>
    <t xml:space="preserve">CH Comminges Pyrénées (Saint Gaudens) </t>
  </si>
  <si>
    <t>BONNET Julie</t>
  </si>
  <si>
    <t>TO001700</t>
  </si>
  <si>
    <t>TO0017000001</t>
  </si>
  <si>
    <t>GAINVILLE Adrien</t>
  </si>
  <si>
    <t>TO001701</t>
  </si>
  <si>
    <t>TO0017010001</t>
  </si>
  <si>
    <t>TO0017010002</t>
  </si>
  <si>
    <t>Agréments Pharmacie Hospitalière - Subdivision Toulouse</t>
  </si>
  <si>
    <t>Commission d'agrément du 12/06/2025</t>
  </si>
  <si>
    <t>N°Agrément</t>
  </si>
  <si>
    <t>ESSAIS CLINIQUES PREPARATOIRE</t>
  </si>
  <si>
    <r>
      <t>CATURLA Laetitia</t>
    </r>
    <r>
      <rPr>
        <i/>
        <sz val="10"/>
        <color theme="1"/>
        <rFont val="Calibri"/>
        <family val="2"/>
        <scheme val="minor"/>
      </rPr>
      <t xml:space="preserve"> (JURADO Camille)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</si>
</sst>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0" fillId="10" borderId="0" xfId="0" applyFill="1"/>
    <xf numFmtId="0" fontId="1" fillId="0" borderId="1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Fill="1"/>
    <xf numFmtId="0" fontId="18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0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C7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464344</xdr:colOff>
      <xdr:row>0</xdr:row>
      <xdr:rowOff>142875</xdr:rowOff>
    </xdr:from>
    <xdr:to>
      <xdr:col>3</xdr:col>
      <xdr:colOff>1095375</xdr:colOff>
      <xdr:row>1</xdr:row>
      <xdr:rowOff>56093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7EDA26-E059-E6A6-9E36-9CB38EF32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19" y="142875"/>
          <a:ext cx="1690687" cy="9847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4:R94" totalsRowShown="0" dataDxfId="19" headerRowBorderDxfId="20" tableBorderDxfId="18" totalsRowBorderDxfId="17">
  <autoFilter ref="B4:R94" xr:uid="{00000000-0009-0000-0100-000002000000}"/>
  <sortState xmlns:xlrd2="http://schemas.microsoft.com/office/spreadsheetml/2017/richdata2" ref="B5:R88">
    <sortCondition ref="D4:D88"/>
  </sortState>
  <tableColumns count="17">
    <tableColumn id="1" xr3:uid="{00000000-0010-0000-0000-000001000000}" name="N°Terrain" dataDxfId="16"/>
    <tableColumn id="2" xr3:uid="{00000000-0010-0000-0000-000002000000}" name="N°Agrément" dataDxfId="15"/>
    <tableColumn id="3" xr3:uid="{00000000-0010-0000-0000-000003000000}" name="Nom de l’établissement" dataDxfId="14"/>
    <tableColumn id="4" xr3:uid="{00000000-0010-0000-0000-000004000000}" name="Nom du Terrain" dataDxfId="13"/>
    <tableColumn id="5" xr3:uid="{00000000-0010-0000-0000-000005000000}" name="Responsable du terrain (RTS)" dataDxfId="12"/>
    <tableColumn id="7" xr3:uid="{00000000-0010-0000-0000-000007000000}" name="Type" dataDxfId="11"/>
    <tableColumn id="8" xr3:uid="{00000000-0010-0000-0000-000008000000}" name="code_specialite" dataDxfId="10"/>
    <tableColumn id="9" xr3:uid="{00000000-0010-0000-0000-000009000000}" name="Indications/Domaines" dataDxfId="9"/>
    <tableColumn id="10" xr3:uid="{00000000-0010-0000-0000-00000A000000}" name="Phase socle (P1)" dataDxfId="8"/>
    <tableColumn id="11" xr3:uid="{00000000-0010-0000-0000-00000B000000}" name="Phase d'approfondissement (P2)" dataDxfId="7"/>
    <tableColumn id="12" xr3:uid="{00000000-0010-0000-0000-00000C000000}" name="Phase de consolidation (P3) DJ" dataDxfId="6"/>
    <tableColumn id="13" xr3:uid="{00000000-0010-0000-0000-00000D000000}" name="Début semestre valide" dataDxfId="5"/>
    <tableColumn id="14" xr3:uid="{00000000-0010-0000-0000-00000E000000}" name="Durée (année)" dataDxfId="4"/>
    <tableColumn id="15" xr3:uid="{00000000-0010-0000-0000-00000F000000}" name="Fin d'agrément (non compris) " dataDxfId="3">
      <calculatedColumnFormula>DATE(YEAR(M5)+(N5),MONTH(M5),DAY(M5))</calculatedColumnFormula>
    </tableColumn>
    <tableColumn id="16" xr3:uid="{00000000-0010-0000-0000-000010000000}" name="Option PHG (Pharmacie Hospitalière Générale)" dataDxfId="2"/>
    <tableColumn id="17" xr3:uid="{00000000-0010-0000-0000-000011000000}" name="Option DSPS (Développement et sécurisation des produits de santé)" dataDxfId="1"/>
    <tableColumn id="18" xr3:uid="{00000000-0010-0000-0000-000012000000}" name="Option RPH (Radio pharmaci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R98"/>
  <sheetViews>
    <sheetView tabSelected="1" zoomScale="80" zoomScaleNormal="80" workbookViewId="0">
      <selection activeCell="F98" sqref="F98"/>
    </sheetView>
  </sheetViews>
  <sheetFormatPr baseColWidth="10" defaultRowHeight="15" x14ac:dyDescent="0.25"/>
  <cols>
    <col min="1" max="1" width="2.140625" customWidth="1"/>
    <col min="2" max="2" width="0" hidden="1" customWidth="1"/>
    <col min="3" max="3" width="15.85546875" style="4" customWidth="1"/>
    <col min="4" max="4" width="38" bestFit="1" customWidth="1"/>
    <col min="5" max="5" width="40.7109375" customWidth="1"/>
    <col min="6" max="6" width="31.7109375" customWidth="1"/>
    <col min="7" max="7" width="10.85546875" bestFit="1" customWidth="1"/>
    <col min="8" max="8" width="20" style="3" hidden="1" customWidth="1"/>
    <col min="9" max="9" width="42.85546875" style="27" bestFit="1" customWidth="1"/>
    <col min="10" max="10" width="10.85546875" style="13" customWidth="1"/>
    <col min="11" max="11" width="20.5703125" style="13" customWidth="1"/>
    <col min="12" max="12" width="18.140625" style="13" customWidth="1"/>
    <col min="13" max="13" width="16.140625" style="13" customWidth="1"/>
    <col min="14" max="14" width="11.42578125" style="13"/>
    <col min="15" max="15" width="15.85546875" style="13" customWidth="1"/>
    <col min="16" max="16" width="15.7109375" style="13" customWidth="1"/>
    <col min="17" max="17" width="14.7109375" style="13" customWidth="1"/>
    <col min="18" max="18" width="15.7109375" style="13" customWidth="1"/>
  </cols>
  <sheetData>
    <row r="1" spans="1:18" ht="84.75" customHeight="1" x14ac:dyDescent="0.25">
      <c r="A1" s="33"/>
      <c r="B1" s="104" t="s">
        <v>213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1" x14ac:dyDescent="0.25">
      <c r="A2" s="33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5" t="s">
        <v>214</v>
      </c>
      <c r="P2" s="105"/>
      <c r="Q2" s="105"/>
      <c r="R2" s="105"/>
    </row>
    <row r="3" spans="1:18" x14ac:dyDescent="0.25">
      <c r="B3" s="13"/>
      <c r="C3" s="11"/>
      <c r="D3" s="1"/>
      <c r="E3" s="21"/>
      <c r="F3" s="1"/>
      <c r="G3" s="2"/>
      <c r="H3" s="17"/>
      <c r="J3" s="103" t="s">
        <v>0</v>
      </c>
      <c r="K3" s="103"/>
      <c r="L3" s="103"/>
    </row>
    <row r="4" spans="1:18" ht="45" x14ac:dyDescent="0.25">
      <c r="B4" s="5" t="s">
        <v>1</v>
      </c>
      <c r="C4" s="6" t="s">
        <v>215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12" t="s">
        <v>27</v>
      </c>
      <c r="J4" s="8" t="s">
        <v>7</v>
      </c>
      <c r="K4" s="9" t="s">
        <v>8</v>
      </c>
      <c r="L4" s="10" t="s">
        <v>9</v>
      </c>
      <c r="M4" s="7" t="s">
        <v>10</v>
      </c>
      <c r="N4" s="7" t="s">
        <v>137</v>
      </c>
      <c r="O4" s="7" t="s">
        <v>138</v>
      </c>
      <c r="P4" s="24" t="s">
        <v>44</v>
      </c>
      <c r="Q4" s="25" t="s">
        <v>25</v>
      </c>
      <c r="R4" s="26" t="s">
        <v>26</v>
      </c>
    </row>
    <row r="5" spans="1:18" x14ac:dyDescent="0.25">
      <c r="B5" s="61">
        <v>76001013</v>
      </c>
      <c r="C5" s="59">
        <v>760010130002</v>
      </c>
      <c r="D5" s="46" t="s">
        <v>45</v>
      </c>
      <c r="E5" s="39" t="s">
        <v>46</v>
      </c>
      <c r="F5" s="34" t="s">
        <v>47</v>
      </c>
      <c r="G5" s="40" t="s">
        <v>11</v>
      </c>
      <c r="H5" s="40" t="s">
        <v>12</v>
      </c>
      <c r="I5" s="41" t="s">
        <v>17</v>
      </c>
      <c r="J5" s="29" t="s">
        <v>13</v>
      </c>
      <c r="K5" s="31" t="s">
        <v>13</v>
      </c>
      <c r="L5" s="30" t="s">
        <v>13</v>
      </c>
      <c r="M5" s="14" t="s">
        <v>19</v>
      </c>
      <c r="N5" s="14">
        <v>5</v>
      </c>
      <c r="O5" s="22">
        <f t="shared" ref="O5:O43" si="0">DATE(YEAR(M5)+(N5),MONTH(M5),DAY(M5))</f>
        <v>46692</v>
      </c>
      <c r="P5" s="14" t="s">
        <v>16</v>
      </c>
      <c r="Q5" s="14"/>
      <c r="R5" s="15"/>
    </row>
    <row r="6" spans="1:18" s="82" customFormat="1" x14ac:dyDescent="0.25">
      <c r="B6" s="61" t="s">
        <v>190</v>
      </c>
      <c r="C6" s="59" t="s">
        <v>192</v>
      </c>
      <c r="D6" s="46" t="s">
        <v>45</v>
      </c>
      <c r="E6" s="52" t="s">
        <v>49</v>
      </c>
      <c r="F6" s="46" t="s">
        <v>47</v>
      </c>
      <c r="G6" s="48" t="s">
        <v>11</v>
      </c>
      <c r="H6" s="48" t="s">
        <v>12</v>
      </c>
      <c r="I6" s="49" t="s">
        <v>15</v>
      </c>
      <c r="J6" s="48" t="s">
        <v>14</v>
      </c>
      <c r="K6" s="53" t="s">
        <v>13</v>
      </c>
      <c r="L6" s="48" t="s">
        <v>14</v>
      </c>
      <c r="M6" s="54">
        <v>45778</v>
      </c>
      <c r="N6" s="48">
        <v>5</v>
      </c>
      <c r="O6" s="54">
        <f>DATE(YEAR(M6)+(N6),MONTH(M6),DAY(M6))</f>
        <v>47604</v>
      </c>
      <c r="P6" s="55" t="s">
        <v>16</v>
      </c>
      <c r="Q6" s="83"/>
      <c r="R6" s="84"/>
    </row>
    <row r="7" spans="1:18" s="82" customFormat="1" x14ac:dyDescent="0.25">
      <c r="B7" s="61" t="s">
        <v>190</v>
      </c>
      <c r="C7" s="59" t="s">
        <v>191</v>
      </c>
      <c r="D7" s="46" t="s">
        <v>45</v>
      </c>
      <c r="E7" s="52" t="s">
        <v>49</v>
      </c>
      <c r="F7" s="46" t="s">
        <v>47</v>
      </c>
      <c r="G7" s="48" t="s">
        <v>11</v>
      </c>
      <c r="H7" s="48" t="s">
        <v>12</v>
      </c>
      <c r="I7" s="49" t="s">
        <v>18</v>
      </c>
      <c r="J7" s="48" t="s">
        <v>14</v>
      </c>
      <c r="K7" s="53" t="s">
        <v>13</v>
      </c>
      <c r="L7" s="48" t="s">
        <v>14</v>
      </c>
      <c r="M7" s="54">
        <v>45778</v>
      </c>
      <c r="N7" s="48">
        <v>5</v>
      </c>
      <c r="O7" s="54">
        <f>DATE(YEAR(M7)+(N7),MONTH(M7),DAY(M7))</f>
        <v>47604</v>
      </c>
      <c r="P7" s="55" t="s">
        <v>16</v>
      </c>
      <c r="Q7" s="83"/>
      <c r="R7" s="84"/>
    </row>
    <row r="8" spans="1:18" s="82" customFormat="1" x14ac:dyDescent="0.25">
      <c r="B8" s="61" t="s">
        <v>193</v>
      </c>
      <c r="C8" s="59" t="s">
        <v>195</v>
      </c>
      <c r="D8" s="46" t="s">
        <v>186</v>
      </c>
      <c r="E8" s="52" t="s">
        <v>49</v>
      </c>
      <c r="F8" s="46" t="s">
        <v>187</v>
      </c>
      <c r="G8" s="48" t="s">
        <v>11</v>
      </c>
      <c r="H8" s="48" t="s">
        <v>12</v>
      </c>
      <c r="I8" s="49" t="s">
        <v>15</v>
      </c>
      <c r="J8" s="58" t="s">
        <v>13</v>
      </c>
      <c r="K8" s="53" t="s">
        <v>13</v>
      </c>
      <c r="L8" s="48" t="s">
        <v>14</v>
      </c>
      <c r="M8" s="54">
        <v>45778</v>
      </c>
      <c r="N8" s="48">
        <v>1</v>
      </c>
      <c r="O8" s="79">
        <f t="shared" ref="O8:O10" si="1">DATE(YEAR(M8)+(N8),MONTH(M8),DAY(M8))</f>
        <v>46143</v>
      </c>
      <c r="P8" s="48" t="s">
        <v>16</v>
      </c>
      <c r="Q8" s="83"/>
      <c r="R8" s="84"/>
    </row>
    <row r="9" spans="1:18" s="82" customFormat="1" x14ac:dyDescent="0.25">
      <c r="B9" s="61" t="s">
        <v>193</v>
      </c>
      <c r="C9" s="59" t="s">
        <v>196</v>
      </c>
      <c r="D9" s="46" t="s">
        <v>186</v>
      </c>
      <c r="E9" s="52" t="s">
        <v>49</v>
      </c>
      <c r="F9" s="46" t="s">
        <v>187</v>
      </c>
      <c r="G9" s="48" t="s">
        <v>11</v>
      </c>
      <c r="H9" s="48" t="s">
        <v>12</v>
      </c>
      <c r="I9" s="49" t="s">
        <v>17</v>
      </c>
      <c r="J9" s="58" t="s">
        <v>13</v>
      </c>
      <c r="K9" s="53" t="s">
        <v>13</v>
      </c>
      <c r="L9" s="48" t="s">
        <v>14</v>
      </c>
      <c r="M9" s="54">
        <v>45778</v>
      </c>
      <c r="N9" s="48">
        <v>1</v>
      </c>
      <c r="O9" s="79">
        <f t="shared" si="1"/>
        <v>46143</v>
      </c>
      <c r="P9" s="48" t="s">
        <v>16</v>
      </c>
      <c r="Q9" s="14"/>
      <c r="R9" s="15"/>
    </row>
    <row r="10" spans="1:18" s="82" customFormat="1" x14ac:dyDescent="0.25">
      <c r="B10" s="61" t="s">
        <v>193</v>
      </c>
      <c r="C10" s="59" t="s">
        <v>197</v>
      </c>
      <c r="D10" s="46" t="s">
        <v>186</v>
      </c>
      <c r="E10" s="52" t="s">
        <v>49</v>
      </c>
      <c r="F10" s="46" t="s">
        <v>187</v>
      </c>
      <c r="G10" s="48" t="s">
        <v>11</v>
      </c>
      <c r="H10" s="48" t="s">
        <v>12</v>
      </c>
      <c r="I10" s="49" t="s">
        <v>18</v>
      </c>
      <c r="J10" s="58" t="s">
        <v>13</v>
      </c>
      <c r="K10" s="48" t="s">
        <v>14</v>
      </c>
      <c r="L10" s="48" t="s">
        <v>14</v>
      </c>
      <c r="M10" s="54">
        <v>45778</v>
      </c>
      <c r="N10" s="48">
        <v>1</v>
      </c>
      <c r="O10" s="79">
        <f t="shared" si="1"/>
        <v>46143</v>
      </c>
      <c r="P10" s="48"/>
      <c r="Q10" s="14"/>
      <c r="R10" s="15"/>
    </row>
    <row r="11" spans="1:18" x14ac:dyDescent="0.25">
      <c r="A11" s="45"/>
      <c r="B11" s="47">
        <v>76001188</v>
      </c>
      <c r="C11" s="38">
        <v>760011880001</v>
      </c>
      <c r="D11" s="46" t="s">
        <v>182</v>
      </c>
      <c r="E11" s="39" t="s">
        <v>29</v>
      </c>
      <c r="F11" s="46" t="s">
        <v>188</v>
      </c>
      <c r="G11" s="40" t="s">
        <v>11</v>
      </c>
      <c r="H11" s="40" t="s">
        <v>12</v>
      </c>
      <c r="I11" s="41" t="s">
        <v>17</v>
      </c>
      <c r="J11" s="29" t="s">
        <v>13</v>
      </c>
      <c r="K11" s="31" t="s">
        <v>13</v>
      </c>
      <c r="L11" s="30" t="s">
        <v>13</v>
      </c>
      <c r="M11" s="14" t="s">
        <v>19</v>
      </c>
      <c r="N11" s="40">
        <v>5</v>
      </c>
      <c r="O11" s="23">
        <f t="shared" si="0"/>
        <v>46692</v>
      </c>
      <c r="P11" s="14" t="s">
        <v>16</v>
      </c>
      <c r="Q11" s="14"/>
      <c r="R11" s="15"/>
    </row>
    <row r="12" spans="1:18" s="82" customFormat="1" x14ac:dyDescent="0.25">
      <c r="A12" s="86"/>
      <c r="B12" s="47">
        <v>76001188</v>
      </c>
      <c r="C12" s="38">
        <v>760011880002</v>
      </c>
      <c r="D12" s="46" t="s">
        <v>182</v>
      </c>
      <c r="E12" s="52" t="s">
        <v>29</v>
      </c>
      <c r="F12" s="46" t="s">
        <v>188</v>
      </c>
      <c r="G12" s="48" t="s">
        <v>11</v>
      </c>
      <c r="H12" s="48" t="s">
        <v>12</v>
      </c>
      <c r="I12" s="49" t="s">
        <v>18</v>
      </c>
      <c r="J12" s="58" t="s">
        <v>13</v>
      </c>
      <c r="K12" s="53" t="s">
        <v>13</v>
      </c>
      <c r="L12" s="48" t="s">
        <v>14</v>
      </c>
      <c r="M12" s="54">
        <v>45778</v>
      </c>
      <c r="N12" s="48">
        <v>1</v>
      </c>
      <c r="O12" s="54">
        <f t="shared" si="0"/>
        <v>46143</v>
      </c>
      <c r="P12" s="55" t="s">
        <v>16</v>
      </c>
      <c r="Q12" s="83"/>
      <c r="R12" s="84"/>
    </row>
    <row r="13" spans="1:18" x14ac:dyDescent="0.25">
      <c r="A13" s="45"/>
      <c r="B13" s="47">
        <v>73000216</v>
      </c>
      <c r="C13" s="38">
        <v>730002160022</v>
      </c>
      <c r="D13" s="46" t="s">
        <v>48</v>
      </c>
      <c r="E13" s="39" t="s">
        <v>49</v>
      </c>
      <c r="F13" s="46" t="s">
        <v>198</v>
      </c>
      <c r="G13" s="40" t="s">
        <v>11</v>
      </c>
      <c r="H13" s="40" t="s">
        <v>12</v>
      </c>
      <c r="I13" s="41" t="s">
        <v>17</v>
      </c>
      <c r="J13" s="29" t="s">
        <v>13</v>
      </c>
      <c r="K13" s="31" t="s">
        <v>13</v>
      </c>
      <c r="L13" s="30" t="s">
        <v>13</v>
      </c>
      <c r="M13" s="54">
        <v>45778</v>
      </c>
      <c r="N13" s="48">
        <v>5</v>
      </c>
      <c r="O13" s="54">
        <f t="shared" si="0"/>
        <v>47604</v>
      </c>
      <c r="P13" s="14" t="s">
        <v>16</v>
      </c>
      <c r="Q13" s="85"/>
      <c r="R13" s="88"/>
    </row>
    <row r="14" spans="1:18" x14ac:dyDescent="0.25">
      <c r="B14" s="47">
        <v>73000216</v>
      </c>
      <c r="C14" s="38">
        <v>730002160023</v>
      </c>
      <c r="D14" s="46" t="s">
        <v>48</v>
      </c>
      <c r="E14" s="39" t="s">
        <v>49</v>
      </c>
      <c r="F14" s="46" t="s">
        <v>198</v>
      </c>
      <c r="G14" s="40" t="s">
        <v>11</v>
      </c>
      <c r="H14" s="40" t="s">
        <v>12</v>
      </c>
      <c r="I14" s="41" t="s">
        <v>15</v>
      </c>
      <c r="J14" s="29" t="s">
        <v>13</v>
      </c>
      <c r="K14" s="31" t="s">
        <v>13</v>
      </c>
      <c r="L14" s="30" t="s">
        <v>13</v>
      </c>
      <c r="M14" s="54">
        <v>45778</v>
      </c>
      <c r="N14" s="48">
        <v>5</v>
      </c>
      <c r="O14" s="54">
        <f t="shared" ref="O14:O15" si="2">DATE(YEAR(M14)+(N14),MONTH(M14),DAY(M14))</f>
        <v>47604</v>
      </c>
      <c r="P14" s="14" t="s">
        <v>16</v>
      </c>
      <c r="Q14" s="85"/>
      <c r="R14" s="88"/>
    </row>
    <row r="15" spans="1:18" x14ac:dyDescent="0.25">
      <c r="A15" s="45"/>
      <c r="B15" s="47">
        <v>73000216</v>
      </c>
      <c r="C15" s="38">
        <v>730002160024</v>
      </c>
      <c r="D15" s="46" t="s">
        <v>48</v>
      </c>
      <c r="E15" s="39" t="s">
        <v>49</v>
      </c>
      <c r="F15" s="46" t="s">
        <v>198</v>
      </c>
      <c r="G15" s="40" t="s">
        <v>11</v>
      </c>
      <c r="H15" s="40" t="s">
        <v>12</v>
      </c>
      <c r="I15" s="41" t="s">
        <v>18</v>
      </c>
      <c r="J15" s="29" t="s">
        <v>13</v>
      </c>
      <c r="K15" s="31" t="s">
        <v>13</v>
      </c>
      <c r="L15" s="30" t="s">
        <v>13</v>
      </c>
      <c r="M15" s="54">
        <v>45778</v>
      </c>
      <c r="N15" s="48">
        <v>5</v>
      </c>
      <c r="O15" s="54">
        <f t="shared" si="2"/>
        <v>47604</v>
      </c>
      <c r="P15" s="14" t="s">
        <v>16</v>
      </c>
      <c r="Q15" s="85"/>
      <c r="R15" s="88"/>
    </row>
    <row r="16" spans="1:18" s="57" customFormat="1" x14ac:dyDescent="0.25">
      <c r="A16" s="51"/>
      <c r="B16" s="47" t="s">
        <v>165</v>
      </c>
      <c r="C16" s="38" t="s">
        <v>166</v>
      </c>
      <c r="D16" s="46" t="s">
        <v>48</v>
      </c>
      <c r="E16" s="52" t="s">
        <v>49</v>
      </c>
      <c r="F16" s="46" t="s">
        <v>164</v>
      </c>
      <c r="G16" s="48" t="s">
        <v>11</v>
      </c>
      <c r="H16" s="48" t="s">
        <v>12</v>
      </c>
      <c r="I16" s="49" t="s">
        <v>20</v>
      </c>
      <c r="J16" s="48" t="s">
        <v>14</v>
      </c>
      <c r="K16" s="53" t="s">
        <v>13</v>
      </c>
      <c r="L16" s="48" t="s">
        <v>14</v>
      </c>
      <c r="M16" s="54">
        <v>45413</v>
      </c>
      <c r="N16" s="48">
        <v>5</v>
      </c>
      <c r="O16" s="54">
        <f t="shared" si="0"/>
        <v>47239</v>
      </c>
      <c r="P16" s="55" t="s">
        <v>16</v>
      </c>
      <c r="Q16" s="55"/>
      <c r="R16" s="56"/>
    </row>
    <row r="17" spans="1:18" x14ac:dyDescent="0.25">
      <c r="A17" s="45"/>
      <c r="B17" s="47">
        <v>76000631</v>
      </c>
      <c r="C17" s="38">
        <v>760006310005</v>
      </c>
      <c r="D17" s="46" t="s">
        <v>183</v>
      </c>
      <c r="E17" s="39" t="s">
        <v>50</v>
      </c>
      <c r="F17" s="46" t="s">
        <v>51</v>
      </c>
      <c r="G17" s="40" t="s">
        <v>11</v>
      </c>
      <c r="H17" s="40" t="s">
        <v>12</v>
      </c>
      <c r="I17" s="41" t="s">
        <v>17</v>
      </c>
      <c r="J17" s="29" t="s">
        <v>13</v>
      </c>
      <c r="K17" s="31" t="s">
        <v>13</v>
      </c>
      <c r="L17" s="30" t="s">
        <v>13</v>
      </c>
      <c r="M17" s="14" t="s">
        <v>19</v>
      </c>
      <c r="N17" s="40">
        <v>5</v>
      </c>
      <c r="O17" s="23">
        <f t="shared" si="0"/>
        <v>46692</v>
      </c>
      <c r="P17" s="14" t="s">
        <v>16</v>
      </c>
      <c r="Q17" s="14"/>
      <c r="R17" s="15"/>
    </row>
    <row r="18" spans="1:18" x14ac:dyDescent="0.25">
      <c r="B18" s="37">
        <v>73000460</v>
      </c>
      <c r="C18" s="42">
        <v>730004600011</v>
      </c>
      <c r="D18" s="34" t="s">
        <v>184</v>
      </c>
      <c r="E18" s="39" t="s">
        <v>49</v>
      </c>
      <c r="F18" s="34" t="s">
        <v>52</v>
      </c>
      <c r="G18" s="40" t="s">
        <v>11</v>
      </c>
      <c r="H18" s="40" t="s">
        <v>12</v>
      </c>
      <c r="I18" s="41" t="s">
        <v>17</v>
      </c>
      <c r="J18" s="29" t="s">
        <v>13</v>
      </c>
      <c r="K18" s="31" t="s">
        <v>13</v>
      </c>
      <c r="L18" s="30" t="s">
        <v>13</v>
      </c>
      <c r="M18" s="14" t="s">
        <v>22</v>
      </c>
      <c r="N18" s="14">
        <v>5</v>
      </c>
      <c r="O18" s="23">
        <f t="shared" si="0"/>
        <v>46327</v>
      </c>
      <c r="P18" s="14" t="s">
        <v>16</v>
      </c>
      <c r="Q18" s="14"/>
      <c r="R18" s="15"/>
    </row>
    <row r="19" spans="1:18" x14ac:dyDescent="0.25">
      <c r="A19" s="45"/>
      <c r="B19" s="37">
        <v>73000460</v>
      </c>
      <c r="C19" s="42">
        <v>730004600012</v>
      </c>
      <c r="D19" s="34" t="s">
        <v>184</v>
      </c>
      <c r="E19" s="39" t="s">
        <v>49</v>
      </c>
      <c r="F19" s="34" t="s">
        <v>52</v>
      </c>
      <c r="G19" s="40" t="s">
        <v>11</v>
      </c>
      <c r="H19" s="40" t="s">
        <v>12</v>
      </c>
      <c r="I19" s="41" t="s">
        <v>15</v>
      </c>
      <c r="J19" s="29" t="s">
        <v>13</v>
      </c>
      <c r="K19" s="31" t="s">
        <v>13</v>
      </c>
      <c r="L19" s="30" t="s">
        <v>13</v>
      </c>
      <c r="M19" s="48" t="s">
        <v>22</v>
      </c>
      <c r="N19" s="48">
        <v>5</v>
      </c>
      <c r="O19" s="79">
        <f t="shared" si="0"/>
        <v>46327</v>
      </c>
      <c r="P19" s="48" t="s">
        <v>16</v>
      </c>
      <c r="Q19" s="48"/>
      <c r="R19" s="80"/>
    </row>
    <row r="20" spans="1:18" x14ac:dyDescent="0.25">
      <c r="A20" s="45"/>
      <c r="B20" s="37">
        <v>73000460</v>
      </c>
      <c r="C20" s="63">
        <v>730004600013</v>
      </c>
      <c r="D20" s="34" t="s">
        <v>184</v>
      </c>
      <c r="E20" s="39" t="s">
        <v>49</v>
      </c>
      <c r="F20" s="34" t="s">
        <v>52</v>
      </c>
      <c r="G20" s="40" t="s">
        <v>11</v>
      </c>
      <c r="H20" s="40" t="s">
        <v>12</v>
      </c>
      <c r="I20" s="41" t="s">
        <v>18</v>
      </c>
      <c r="J20" s="58" t="s">
        <v>13</v>
      </c>
      <c r="K20" s="53" t="s">
        <v>13</v>
      </c>
      <c r="L20" s="62" t="s">
        <v>13</v>
      </c>
      <c r="M20" s="77">
        <v>45597</v>
      </c>
      <c r="N20" s="78">
        <v>5</v>
      </c>
      <c r="O20" s="77">
        <f t="shared" si="0"/>
        <v>47423</v>
      </c>
      <c r="P20" s="48" t="s">
        <v>16</v>
      </c>
      <c r="Q20" s="48"/>
      <c r="R20" s="80"/>
    </row>
    <row r="21" spans="1:18" x14ac:dyDescent="0.25">
      <c r="A21" s="45"/>
      <c r="B21" s="37">
        <v>76000896</v>
      </c>
      <c r="C21" s="42">
        <v>760008960002</v>
      </c>
      <c r="D21" s="34" t="s">
        <v>53</v>
      </c>
      <c r="E21" s="39" t="s">
        <v>29</v>
      </c>
      <c r="F21" s="34" t="s">
        <v>54</v>
      </c>
      <c r="G21" s="40" t="s">
        <v>11</v>
      </c>
      <c r="H21" s="40" t="s">
        <v>12</v>
      </c>
      <c r="I21" s="41" t="s">
        <v>17</v>
      </c>
      <c r="J21" s="29" t="s">
        <v>13</v>
      </c>
      <c r="K21" s="31" t="s">
        <v>13</v>
      </c>
      <c r="L21" s="30" t="s">
        <v>13</v>
      </c>
      <c r="M21" s="48" t="s">
        <v>19</v>
      </c>
      <c r="N21" s="48">
        <v>5</v>
      </c>
      <c r="O21" s="79">
        <f t="shared" si="0"/>
        <v>46692</v>
      </c>
      <c r="P21" s="48" t="s">
        <v>16</v>
      </c>
      <c r="Q21" s="48"/>
      <c r="R21" s="80"/>
    </row>
    <row r="22" spans="1:18" x14ac:dyDescent="0.25">
      <c r="A22" s="45"/>
      <c r="B22" s="37">
        <v>73000587</v>
      </c>
      <c r="C22" s="42">
        <v>730005870005</v>
      </c>
      <c r="D22" s="34" t="s">
        <v>55</v>
      </c>
      <c r="E22" s="39" t="s">
        <v>56</v>
      </c>
      <c r="F22" s="34" t="s">
        <v>57</v>
      </c>
      <c r="G22" s="40" t="s">
        <v>11</v>
      </c>
      <c r="H22" s="40" t="s">
        <v>12</v>
      </c>
      <c r="I22" s="41" t="s">
        <v>17</v>
      </c>
      <c r="J22" s="29" t="s">
        <v>13</v>
      </c>
      <c r="K22" s="31" t="s">
        <v>13</v>
      </c>
      <c r="L22" s="30" t="s">
        <v>13</v>
      </c>
      <c r="M22" s="48" t="s">
        <v>22</v>
      </c>
      <c r="N22" s="48">
        <v>5</v>
      </c>
      <c r="O22" s="79">
        <f t="shared" si="0"/>
        <v>46327</v>
      </c>
      <c r="P22" s="48" t="s">
        <v>16</v>
      </c>
      <c r="Q22" s="48"/>
      <c r="R22" s="80"/>
    </row>
    <row r="23" spans="1:18" x14ac:dyDescent="0.25">
      <c r="A23" s="45"/>
      <c r="B23" s="37">
        <v>73000125</v>
      </c>
      <c r="C23" s="42">
        <v>730001250015</v>
      </c>
      <c r="D23" s="34" t="s">
        <v>58</v>
      </c>
      <c r="E23" s="39" t="s">
        <v>28</v>
      </c>
      <c r="F23" s="34" t="s">
        <v>59</v>
      </c>
      <c r="G23" s="40" t="s">
        <v>11</v>
      </c>
      <c r="H23" s="40" t="s">
        <v>12</v>
      </c>
      <c r="I23" s="41" t="s">
        <v>15</v>
      </c>
      <c r="J23" s="29" t="s">
        <v>13</v>
      </c>
      <c r="K23" s="31" t="s">
        <v>13</v>
      </c>
      <c r="L23" s="30" t="s">
        <v>13</v>
      </c>
      <c r="M23" s="48" t="s">
        <v>19</v>
      </c>
      <c r="N23" s="48">
        <v>5</v>
      </c>
      <c r="O23" s="79">
        <f t="shared" si="0"/>
        <v>46692</v>
      </c>
      <c r="P23" s="48" t="s">
        <v>16</v>
      </c>
      <c r="Q23" s="48"/>
      <c r="R23" s="80"/>
    </row>
    <row r="24" spans="1:18" x14ac:dyDescent="0.25">
      <c r="B24" s="37">
        <v>73000125</v>
      </c>
      <c r="C24" s="42">
        <v>730001250016</v>
      </c>
      <c r="D24" s="34" t="s">
        <v>58</v>
      </c>
      <c r="E24" s="39" t="s">
        <v>28</v>
      </c>
      <c r="F24" s="34" t="s">
        <v>59</v>
      </c>
      <c r="G24" s="40" t="s">
        <v>11</v>
      </c>
      <c r="H24" s="40" t="s">
        <v>12</v>
      </c>
      <c r="I24" s="41" t="s">
        <v>18</v>
      </c>
      <c r="J24" s="29" t="s">
        <v>13</v>
      </c>
      <c r="K24" s="31" t="s">
        <v>13</v>
      </c>
      <c r="L24" s="30" t="s">
        <v>13</v>
      </c>
      <c r="M24" s="48" t="s">
        <v>19</v>
      </c>
      <c r="N24" s="48">
        <v>5</v>
      </c>
      <c r="O24" s="79">
        <f t="shared" si="0"/>
        <v>46692</v>
      </c>
      <c r="P24" s="48" t="s">
        <v>16</v>
      </c>
      <c r="Q24" s="48"/>
      <c r="R24" s="80"/>
    </row>
    <row r="25" spans="1:18" x14ac:dyDescent="0.25">
      <c r="B25" s="37">
        <v>73000125</v>
      </c>
      <c r="C25" s="42">
        <v>730001250017</v>
      </c>
      <c r="D25" s="34" t="s">
        <v>58</v>
      </c>
      <c r="E25" s="39" t="s">
        <v>28</v>
      </c>
      <c r="F25" s="34" t="s">
        <v>59</v>
      </c>
      <c r="G25" s="40" t="s">
        <v>11</v>
      </c>
      <c r="H25" s="40" t="s">
        <v>12</v>
      </c>
      <c r="I25" s="41" t="s">
        <v>17</v>
      </c>
      <c r="J25" s="29" t="s">
        <v>13</v>
      </c>
      <c r="K25" s="31" t="s">
        <v>13</v>
      </c>
      <c r="L25" s="30" t="s">
        <v>13</v>
      </c>
      <c r="M25" s="48" t="s">
        <v>19</v>
      </c>
      <c r="N25" s="48">
        <v>5</v>
      </c>
      <c r="O25" s="79">
        <f t="shared" si="0"/>
        <v>46692</v>
      </c>
      <c r="P25" s="48" t="s">
        <v>16</v>
      </c>
      <c r="Q25" s="48"/>
      <c r="R25" s="80"/>
    </row>
    <row r="26" spans="1:18" s="92" customFormat="1" x14ac:dyDescent="0.25">
      <c r="A26" s="91"/>
      <c r="B26" s="47">
        <v>73000412</v>
      </c>
      <c r="C26" s="38">
        <v>730004120010</v>
      </c>
      <c r="D26" s="46" t="s">
        <v>185</v>
      </c>
      <c r="E26" s="52" t="s">
        <v>28</v>
      </c>
      <c r="F26" s="46" t="s">
        <v>179</v>
      </c>
      <c r="G26" s="48" t="s">
        <v>11</v>
      </c>
      <c r="H26" s="48" t="s">
        <v>12</v>
      </c>
      <c r="I26" s="49" t="s">
        <v>15</v>
      </c>
      <c r="J26" s="29" t="s">
        <v>13</v>
      </c>
      <c r="K26" s="31" t="s">
        <v>13</v>
      </c>
      <c r="L26" s="62" t="s">
        <v>13</v>
      </c>
      <c r="M26" s="48" t="s">
        <v>22</v>
      </c>
      <c r="N26" s="48">
        <v>5</v>
      </c>
      <c r="O26" s="79">
        <f t="shared" si="0"/>
        <v>46327</v>
      </c>
      <c r="P26" s="48" t="s">
        <v>16</v>
      </c>
      <c r="Q26" s="48"/>
      <c r="R26" s="80"/>
    </row>
    <row r="27" spans="1:18" x14ac:dyDescent="0.25">
      <c r="B27" s="37">
        <v>73000142</v>
      </c>
      <c r="C27" s="42">
        <v>730001420009</v>
      </c>
      <c r="D27" s="34" t="s">
        <v>60</v>
      </c>
      <c r="E27" s="39" t="s">
        <v>85</v>
      </c>
      <c r="F27" s="34" t="s">
        <v>86</v>
      </c>
      <c r="G27" s="40" t="s">
        <v>11</v>
      </c>
      <c r="H27" s="40" t="s">
        <v>12</v>
      </c>
      <c r="I27" s="41" t="s">
        <v>18</v>
      </c>
      <c r="J27" s="14" t="s">
        <v>14</v>
      </c>
      <c r="K27" s="31" t="s">
        <v>13</v>
      </c>
      <c r="L27" s="30" t="s">
        <v>13</v>
      </c>
      <c r="M27" s="48" t="s">
        <v>22</v>
      </c>
      <c r="N27" s="48">
        <v>5</v>
      </c>
      <c r="O27" s="79">
        <f t="shared" si="0"/>
        <v>46327</v>
      </c>
      <c r="P27" s="48"/>
      <c r="Q27" s="48"/>
      <c r="R27" s="80" t="s">
        <v>23</v>
      </c>
    </row>
    <row r="28" spans="1:18" x14ac:dyDescent="0.25">
      <c r="A28" s="45"/>
      <c r="B28" s="19">
        <v>73000142</v>
      </c>
      <c r="C28" s="42">
        <v>730001420011</v>
      </c>
      <c r="D28" s="34" t="s">
        <v>60</v>
      </c>
      <c r="E28" s="39" t="s">
        <v>85</v>
      </c>
      <c r="F28" s="34" t="s">
        <v>86</v>
      </c>
      <c r="G28" s="40" t="s">
        <v>11</v>
      </c>
      <c r="H28" s="40" t="s">
        <v>12</v>
      </c>
      <c r="I28" s="41" t="s">
        <v>20</v>
      </c>
      <c r="J28" s="29" t="s">
        <v>13</v>
      </c>
      <c r="K28" s="31" t="s">
        <v>13</v>
      </c>
      <c r="L28" s="14" t="s">
        <v>14</v>
      </c>
      <c r="M28" s="48" t="s">
        <v>22</v>
      </c>
      <c r="N28" s="48">
        <v>5</v>
      </c>
      <c r="O28" s="79">
        <f t="shared" si="0"/>
        <v>46327</v>
      </c>
      <c r="P28" s="48" t="s">
        <v>16</v>
      </c>
      <c r="Q28" s="48"/>
      <c r="R28" s="80" t="s">
        <v>23</v>
      </c>
    </row>
    <row r="29" spans="1:18" x14ac:dyDescent="0.25">
      <c r="A29" s="45"/>
      <c r="B29" s="19">
        <v>73000177</v>
      </c>
      <c r="C29" s="42">
        <v>730001770009</v>
      </c>
      <c r="D29" s="34" t="s">
        <v>60</v>
      </c>
      <c r="E29" s="39" t="s">
        <v>83</v>
      </c>
      <c r="F29" s="34" t="s">
        <v>84</v>
      </c>
      <c r="G29" s="40" t="s">
        <v>11</v>
      </c>
      <c r="H29" s="40" t="s">
        <v>12</v>
      </c>
      <c r="I29" s="41" t="s">
        <v>15</v>
      </c>
      <c r="J29" s="29" t="s">
        <v>13</v>
      </c>
      <c r="K29" s="31" t="s">
        <v>13</v>
      </c>
      <c r="L29" s="30" t="s">
        <v>13</v>
      </c>
      <c r="M29" s="48" t="s">
        <v>19</v>
      </c>
      <c r="N29" s="48">
        <v>5</v>
      </c>
      <c r="O29" s="79">
        <f t="shared" si="0"/>
        <v>46692</v>
      </c>
      <c r="P29" s="48" t="s">
        <v>16</v>
      </c>
      <c r="Q29" s="48"/>
      <c r="R29" s="80"/>
    </row>
    <row r="30" spans="1:18" s="57" customFormat="1" x14ac:dyDescent="0.25">
      <c r="B30" s="61" t="s">
        <v>169</v>
      </c>
      <c r="C30" s="38" t="s">
        <v>170</v>
      </c>
      <c r="D30" s="46" t="s">
        <v>60</v>
      </c>
      <c r="E30" s="52" t="s">
        <v>97</v>
      </c>
      <c r="F30" s="46" t="s">
        <v>98</v>
      </c>
      <c r="G30" s="48" t="s">
        <v>11</v>
      </c>
      <c r="H30" s="48" t="s">
        <v>12</v>
      </c>
      <c r="I30" s="49" t="s">
        <v>20</v>
      </c>
      <c r="J30" s="58" t="s">
        <v>13</v>
      </c>
      <c r="K30" s="53" t="s">
        <v>13</v>
      </c>
      <c r="L30" s="55" t="s">
        <v>14</v>
      </c>
      <c r="M30" s="48" t="s">
        <v>22</v>
      </c>
      <c r="N30" s="48">
        <v>5</v>
      </c>
      <c r="O30" s="79">
        <f t="shared" si="0"/>
        <v>46327</v>
      </c>
      <c r="P30" s="48" t="s">
        <v>16</v>
      </c>
      <c r="Q30" s="48"/>
      <c r="R30" s="80"/>
    </row>
    <row r="31" spans="1:18" x14ac:dyDescent="0.25">
      <c r="B31" s="37">
        <v>73000214</v>
      </c>
      <c r="C31" s="42">
        <v>730002140008</v>
      </c>
      <c r="D31" s="34" t="s">
        <v>60</v>
      </c>
      <c r="E31" s="39" t="s">
        <v>63</v>
      </c>
      <c r="F31" s="34" t="s">
        <v>64</v>
      </c>
      <c r="G31" s="40" t="s">
        <v>11</v>
      </c>
      <c r="H31" s="40" t="s">
        <v>12</v>
      </c>
      <c r="I31" s="41" t="s">
        <v>15</v>
      </c>
      <c r="J31" s="29" t="s">
        <v>13</v>
      </c>
      <c r="K31" s="31" t="s">
        <v>13</v>
      </c>
      <c r="L31" s="30" t="s">
        <v>13</v>
      </c>
      <c r="M31" s="48" t="s">
        <v>22</v>
      </c>
      <c r="N31" s="48">
        <v>5</v>
      </c>
      <c r="O31" s="79">
        <f t="shared" si="0"/>
        <v>46327</v>
      </c>
      <c r="P31" s="48" t="s">
        <v>16</v>
      </c>
      <c r="Q31" s="48"/>
      <c r="R31" s="80"/>
    </row>
    <row r="32" spans="1:18" x14ac:dyDescent="0.25">
      <c r="B32" s="19">
        <v>73000241</v>
      </c>
      <c r="C32" s="42">
        <v>730002410019</v>
      </c>
      <c r="D32" s="34" t="s">
        <v>60</v>
      </c>
      <c r="E32" s="39" t="s">
        <v>99</v>
      </c>
      <c r="F32" s="34" t="s">
        <v>100</v>
      </c>
      <c r="G32" s="40" t="s">
        <v>11</v>
      </c>
      <c r="H32" s="40" t="s">
        <v>12</v>
      </c>
      <c r="I32" s="41" t="s">
        <v>20</v>
      </c>
      <c r="J32" s="29" t="s">
        <v>13</v>
      </c>
      <c r="K32" s="14" t="s">
        <v>14</v>
      </c>
      <c r="L32" s="14" t="s">
        <v>14</v>
      </c>
      <c r="M32" s="48" t="s">
        <v>22</v>
      </c>
      <c r="N32" s="48">
        <v>5</v>
      </c>
      <c r="O32" s="79">
        <f t="shared" si="0"/>
        <v>46327</v>
      </c>
      <c r="P32" s="48"/>
      <c r="Q32" s="48"/>
      <c r="R32" s="80"/>
    </row>
    <row r="33" spans="1:18" s="57" customFormat="1" x14ac:dyDescent="0.25">
      <c r="B33" s="47" t="s">
        <v>161</v>
      </c>
      <c r="C33" s="38" t="s">
        <v>162</v>
      </c>
      <c r="D33" s="46" t="s">
        <v>60</v>
      </c>
      <c r="E33" s="52" t="s">
        <v>163</v>
      </c>
      <c r="F33" s="46" t="s">
        <v>100</v>
      </c>
      <c r="G33" s="48" t="s">
        <v>11</v>
      </c>
      <c r="H33" s="48" t="s">
        <v>12</v>
      </c>
      <c r="I33" s="49" t="s">
        <v>17</v>
      </c>
      <c r="J33" s="55" t="s">
        <v>14</v>
      </c>
      <c r="K33" s="53" t="s">
        <v>13</v>
      </c>
      <c r="L33" s="55" t="s">
        <v>14</v>
      </c>
      <c r="M33" s="48" t="s">
        <v>22</v>
      </c>
      <c r="N33" s="48">
        <v>5</v>
      </c>
      <c r="O33" s="79">
        <f t="shared" si="0"/>
        <v>46327</v>
      </c>
      <c r="P33" s="48" t="s">
        <v>16</v>
      </c>
      <c r="Q33" s="48"/>
      <c r="R33" s="80"/>
    </row>
    <row r="34" spans="1:18" x14ac:dyDescent="0.25">
      <c r="B34" s="37">
        <v>73000289</v>
      </c>
      <c r="C34" s="42">
        <v>730002890008</v>
      </c>
      <c r="D34" s="34" t="s">
        <v>60</v>
      </c>
      <c r="E34" s="39" t="s">
        <v>65</v>
      </c>
      <c r="F34" s="34" t="s">
        <v>64</v>
      </c>
      <c r="G34" s="40" t="s">
        <v>11</v>
      </c>
      <c r="H34" s="40" t="s">
        <v>12</v>
      </c>
      <c r="I34" s="41" t="s">
        <v>15</v>
      </c>
      <c r="J34" s="29" t="s">
        <v>13</v>
      </c>
      <c r="K34" s="31" t="s">
        <v>13</v>
      </c>
      <c r="L34" s="30" t="s">
        <v>13</v>
      </c>
      <c r="M34" s="48" t="s">
        <v>22</v>
      </c>
      <c r="N34" s="48">
        <v>5</v>
      </c>
      <c r="O34" s="79">
        <f t="shared" si="0"/>
        <v>46327</v>
      </c>
      <c r="P34" s="48" t="s">
        <v>16</v>
      </c>
      <c r="Q34" s="48"/>
      <c r="R34" s="80"/>
    </row>
    <row r="35" spans="1:18" x14ac:dyDescent="0.25">
      <c r="B35" s="19">
        <v>73001299</v>
      </c>
      <c r="C35" s="42">
        <v>730012990006</v>
      </c>
      <c r="D35" s="34" t="s">
        <v>60</v>
      </c>
      <c r="E35" s="39" t="s">
        <v>168</v>
      </c>
      <c r="F35" s="34" t="s">
        <v>66</v>
      </c>
      <c r="G35" s="40" t="s">
        <v>11</v>
      </c>
      <c r="H35" s="40" t="s">
        <v>12</v>
      </c>
      <c r="I35" s="41" t="s">
        <v>20</v>
      </c>
      <c r="J35" s="29" t="s">
        <v>13</v>
      </c>
      <c r="K35" s="31" t="s">
        <v>13</v>
      </c>
      <c r="L35" s="14" t="s">
        <v>14</v>
      </c>
      <c r="M35" s="48" t="s">
        <v>22</v>
      </c>
      <c r="N35" s="48">
        <v>5</v>
      </c>
      <c r="O35" s="79">
        <f t="shared" si="0"/>
        <v>46327</v>
      </c>
      <c r="P35" s="48" t="s">
        <v>16</v>
      </c>
      <c r="Q35" s="48"/>
      <c r="R35" s="80"/>
    </row>
    <row r="36" spans="1:18" x14ac:dyDescent="0.25">
      <c r="A36" s="45"/>
      <c r="B36" s="19">
        <v>73001557</v>
      </c>
      <c r="C36" s="42">
        <v>730015570004</v>
      </c>
      <c r="D36" s="34" t="s">
        <v>61</v>
      </c>
      <c r="E36" s="39" t="s">
        <v>201</v>
      </c>
      <c r="F36" s="34" t="s">
        <v>62</v>
      </c>
      <c r="G36" s="40" t="s">
        <v>11</v>
      </c>
      <c r="H36" s="40" t="s">
        <v>12</v>
      </c>
      <c r="I36" s="41" t="s">
        <v>20</v>
      </c>
      <c r="J36" s="29" t="s">
        <v>13</v>
      </c>
      <c r="K36" s="31" t="s">
        <v>13</v>
      </c>
      <c r="L36" s="14" t="s">
        <v>14</v>
      </c>
      <c r="M36" s="48" t="s">
        <v>22</v>
      </c>
      <c r="N36" s="48">
        <v>5</v>
      </c>
      <c r="O36" s="79">
        <f t="shared" si="0"/>
        <v>46327</v>
      </c>
      <c r="P36" s="48" t="s">
        <v>16</v>
      </c>
      <c r="Q36" s="48"/>
      <c r="R36" s="80"/>
    </row>
    <row r="37" spans="1:18" ht="25.5" x14ac:dyDescent="0.25">
      <c r="A37" s="45"/>
      <c r="B37" s="19">
        <v>76000632</v>
      </c>
      <c r="C37" s="42">
        <v>760006320003</v>
      </c>
      <c r="D37" s="34" t="s">
        <v>60</v>
      </c>
      <c r="E37" s="39" t="s">
        <v>92</v>
      </c>
      <c r="F37" s="34" t="s">
        <v>93</v>
      </c>
      <c r="G37" s="40" t="s">
        <v>11</v>
      </c>
      <c r="H37" s="40" t="s">
        <v>12</v>
      </c>
      <c r="I37" s="41" t="s">
        <v>18</v>
      </c>
      <c r="J37" s="29" t="s">
        <v>13</v>
      </c>
      <c r="K37" s="31" t="s">
        <v>13</v>
      </c>
      <c r="L37" s="30" t="s">
        <v>13</v>
      </c>
      <c r="M37" s="48" t="s">
        <v>22</v>
      </c>
      <c r="N37" s="48">
        <v>5</v>
      </c>
      <c r="O37" s="79">
        <f t="shared" si="0"/>
        <v>46327</v>
      </c>
      <c r="P37" s="48" t="s">
        <v>16</v>
      </c>
      <c r="Q37" s="48"/>
      <c r="R37" s="80"/>
    </row>
    <row r="38" spans="1:18" x14ac:dyDescent="0.25">
      <c r="A38" s="45"/>
      <c r="B38" s="37">
        <v>76000692</v>
      </c>
      <c r="C38" s="42">
        <v>760006920005</v>
      </c>
      <c r="D38" s="34" t="s">
        <v>60</v>
      </c>
      <c r="E38" s="39" t="s">
        <v>216</v>
      </c>
      <c r="F38" s="34" t="s">
        <v>217</v>
      </c>
      <c r="G38" s="40" t="s">
        <v>11</v>
      </c>
      <c r="H38" s="40" t="s">
        <v>12</v>
      </c>
      <c r="I38" s="41" t="s">
        <v>18</v>
      </c>
      <c r="J38" s="29" t="s">
        <v>13</v>
      </c>
      <c r="K38" s="31" t="s">
        <v>13</v>
      </c>
      <c r="L38" s="30" t="s">
        <v>13</v>
      </c>
      <c r="M38" s="48" t="s">
        <v>22</v>
      </c>
      <c r="N38" s="48">
        <v>5</v>
      </c>
      <c r="O38" s="79">
        <f t="shared" si="0"/>
        <v>46327</v>
      </c>
      <c r="P38" s="48" t="s">
        <v>16</v>
      </c>
      <c r="Q38" s="48"/>
      <c r="R38" s="80"/>
    </row>
    <row r="39" spans="1:18" x14ac:dyDescent="0.25">
      <c r="B39" s="19">
        <v>76000693</v>
      </c>
      <c r="C39" s="42">
        <v>760006930002</v>
      </c>
      <c r="D39" s="34" t="s">
        <v>60</v>
      </c>
      <c r="E39" s="39" t="s">
        <v>96</v>
      </c>
      <c r="F39" s="34" t="s">
        <v>95</v>
      </c>
      <c r="G39" s="40" t="s">
        <v>11</v>
      </c>
      <c r="H39" s="40" t="s">
        <v>12</v>
      </c>
      <c r="I39" s="41" t="s">
        <v>18</v>
      </c>
      <c r="J39" s="29" t="s">
        <v>13</v>
      </c>
      <c r="K39" s="31" t="s">
        <v>13</v>
      </c>
      <c r="L39" s="30" t="s">
        <v>13</v>
      </c>
      <c r="M39" s="48" t="s">
        <v>22</v>
      </c>
      <c r="N39" s="48">
        <v>5</v>
      </c>
      <c r="O39" s="79">
        <f t="shared" si="0"/>
        <v>46327</v>
      </c>
      <c r="P39" s="48" t="s">
        <v>16</v>
      </c>
      <c r="Q39" s="48"/>
      <c r="R39" s="80"/>
    </row>
    <row r="40" spans="1:18" x14ac:dyDescent="0.25">
      <c r="B40" s="37" t="s">
        <v>171</v>
      </c>
      <c r="C40" s="38" t="s">
        <v>172</v>
      </c>
      <c r="D40" s="34" t="s">
        <v>60</v>
      </c>
      <c r="E40" s="52" t="s">
        <v>174</v>
      </c>
      <c r="F40" s="34" t="s">
        <v>181</v>
      </c>
      <c r="G40" s="40" t="s">
        <v>11</v>
      </c>
      <c r="H40" s="40" t="s">
        <v>12</v>
      </c>
      <c r="I40" s="41" t="s">
        <v>17</v>
      </c>
      <c r="J40" s="29" t="s">
        <v>13</v>
      </c>
      <c r="K40" s="31" t="s">
        <v>13</v>
      </c>
      <c r="L40" s="30" t="s">
        <v>13</v>
      </c>
      <c r="M40" s="48" t="s">
        <v>22</v>
      </c>
      <c r="N40" s="48">
        <v>5</v>
      </c>
      <c r="O40" s="79">
        <f t="shared" ref="O40" si="3">DATE(YEAR(M40)+(N40),MONTH(M40),DAY(M40))</f>
        <v>46327</v>
      </c>
      <c r="P40" s="48" t="s">
        <v>16</v>
      </c>
      <c r="Q40" s="48"/>
      <c r="R40" s="80"/>
    </row>
    <row r="41" spans="1:18" x14ac:dyDescent="0.25">
      <c r="B41" s="37">
        <v>76000694</v>
      </c>
      <c r="C41" s="42">
        <v>760006940005</v>
      </c>
      <c r="D41" s="34" t="s">
        <v>60</v>
      </c>
      <c r="E41" s="52" t="s">
        <v>175</v>
      </c>
      <c r="F41" s="34" t="s">
        <v>90</v>
      </c>
      <c r="G41" s="40" t="s">
        <v>11</v>
      </c>
      <c r="H41" s="40" t="s">
        <v>12</v>
      </c>
      <c r="I41" s="41" t="s">
        <v>17</v>
      </c>
      <c r="J41" s="29" t="s">
        <v>13</v>
      </c>
      <c r="K41" s="31" t="s">
        <v>13</v>
      </c>
      <c r="L41" s="30" t="s">
        <v>13</v>
      </c>
      <c r="M41" s="48" t="s">
        <v>22</v>
      </c>
      <c r="N41" s="48">
        <v>5</v>
      </c>
      <c r="O41" s="79">
        <f t="shared" si="0"/>
        <v>46327</v>
      </c>
      <c r="P41" s="48" t="s">
        <v>16</v>
      </c>
      <c r="Q41" s="48"/>
      <c r="R41" s="80"/>
    </row>
    <row r="42" spans="1:18" x14ac:dyDescent="0.25">
      <c r="B42" s="37">
        <v>76000955</v>
      </c>
      <c r="C42" s="42">
        <v>760009550003</v>
      </c>
      <c r="D42" s="34" t="s">
        <v>60</v>
      </c>
      <c r="E42" s="39" t="s">
        <v>87</v>
      </c>
      <c r="F42" s="34" t="s">
        <v>89</v>
      </c>
      <c r="G42" s="40" t="s">
        <v>11</v>
      </c>
      <c r="H42" s="40" t="s">
        <v>12</v>
      </c>
      <c r="I42" s="41" t="s">
        <v>18</v>
      </c>
      <c r="J42" s="14" t="s">
        <v>14</v>
      </c>
      <c r="K42" s="31" t="s">
        <v>13</v>
      </c>
      <c r="L42" s="30" t="s">
        <v>13</v>
      </c>
      <c r="M42" s="48" t="s">
        <v>22</v>
      </c>
      <c r="N42" s="48">
        <v>5</v>
      </c>
      <c r="O42" s="79">
        <f t="shared" si="0"/>
        <v>46327</v>
      </c>
      <c r="P42" s="48"/>
      <c r="Q42" s="48"/>
      <c r="R42" s="80" t="s">
        <v>23</v>
      </c>
    </row>
    <row r="43" spans="1:18" x14ac:dyDescent="0.25">
      <c r="B43" s="37">
        <v>76000955</v>
      </c>
      <c r="C43" s="42">
        <v>760009550004</v>
      </c>
      <c r="D43" s="34" t="s">
        <v>60</v>
      </c>
      <c r="E43" s="39" t="s">
        <v>87</v>
      </c>
      <c r="F43" s="34" t="s">
        <v>88</v>
      </c>
      <c r="G43" s="40" t="s">
        <v>11</v>
      </c>
      <c r="H43" s="40" t="s">
        <v>12</v>
      </c>
      <c r="I43" s="41" t="s">
        <v>20</v>
      </c>
      <c r="J43" s="29" t="s">
        <v>13</v>
      </c>
      <c r="K43" s="31" t="s">
        <v>13</v>
      </c>
      <c r="L43" s="14" t="s">
        <v>14</v>
      </c>
      <c r="M43" s="48" t="s">
        <v>22</v>
      </c>
      <c r="N43" s="48">
        <v>5</v>
      </c>
      <c r="O43" s="79">
        <f t="shared" si="0"/>
        <v>46327</v>
      </c>
      <c r="P43" s="48" t="s">
        <v>16</v>
      </c>
      <c r="Q43" s="48"/>
      <c r="R43" s="80" t="s">
        <v>23</v>
      </c>
    </row>
    <row r="44" spans="1:18" x14ac:dyDescent="0.25">
      <c r="B44" s="37" t="s">
        <v>41</v>
      </c>
      <c r="C44" s="42" t="s">
        <v>145</v>
      </c>
      <c r="D44" s="34" t="s">
        <v>60</v>
      </c>
      <c r="E44" s="39" t="s">
        <v>101</v>
      </c>
      <c r="F44" s="34" t="s">
        <v>102</v>
      </c>
      <c r="G44" s="40" t="s">
        <v>11</v>
      </c>
      <c r="H44" s="40" t="s">
        <v>12</v>
      </c>
      <c r="I44" s="41" t="s">
        <v>15</v>
      </c>
      <c r="J44" s="29" t="s">
        <v>13</v>
      </c>
      <c r="K44" s="31" t="s">
        <v>13</v>
      </c>
      <c r="L44" s="30" t="s">
        <v>13</v>
      </c>
      <c r="M44" s="14" t="s">
        <v>22</v>
      </c>
      <c r="N44" s="14">
        <v>5</v>
      </c>
      <c r="O44" s="23">
        <f t="shared" ref="O44:O78" si="4">DATE(YEAR(M44)+(N44),MONTH(M44),DAY(M44))</f>
        <v>46327</v>
      </c>
      <c r="P44" s="14" t="s">
        <v>16</v>
      </c>
      <c r="Q44" s="14"/>
      <c r="R44" s="15"/>
    </row>
    <row r="45" spans="1:18" x14ac:dyDescent="0.25">
      <c r="B45" s="19" t="s">
        <v>42</v>
      </c>
      <c r="C45" s="42" t="s">
        <v>146</v>
      </c>
      <c r="D45" s="34" t="s">
        <v>60</v>
      </c>
      <c r="E45" s="39" t="s">
        <v>103</v>
      </c>
      <c r="F45" s="34" t="s">
        <v>102</v>
      </c>
      <c r="G45" s="40" t="s">
        <v>11</v>
      </c>
      <c r="H45" s="40" t="s">
        <v>12</v>
      </c>
      <c r="I45" s="41" t="s">
        <v>15</v>
      </c>
      <c r="J45" s="29" t="s">
        <v>13</v>
      </c>
      <c r="K45" s="31" t="s">
        <v>13</v>
      </c>
      <c r="L45" s="30" t="s">
        <v>13</v>
      </c>
      <c r="M45" s="14" t="s">
        <v>22</v>
      </c>
      <c r="N45" s="14">
        <v>5</v>
      </c>
      <c r="O45" s="23">
        <f t="shared" si="4"/>
        <v>46327</v>
      </c>
      <c r="P45" s="14" t="s">
        <v>16</v>
      </c>
      <c r="Q45" s="14"/>
      <c r="R45" s="15"/>
    </row>
    <row r="46" spans="1:18" x14ac:dyDescent="0.25">
      <c r="B46" s="19" t="s">
        <v>40</v>
      </c>
      <c r="C46" s="42" t="s">
        <v>147</v>
      </c>
      <c r="D46" s="34" t="s">
        <v>60</v>
      </c>
      <c r="E46" s="39" t="s">
        <v>94</v>
      </c>
      <c r="F46" s="34" t="s">
        <v>95</v>
      </c>
      <c r="G46" s="40" t="s">
        <v>11</v>
      </c>
      <c r="H46" s="40" t="s">
        <v>12</v>
      </c>
      <c r="I46" s="41" t="s">
        <v>18</v>
      </c>
      <c r="J46" s="29" t="s">
        <v>13</v>
      </c>
      <c r="K46" s="31" t="s">
        <v>13</v>
      </c>
      <c r="L46" s="30" t="s">
        <v>13</v>
      </c>
      <c r="M46" s="14" t="s">
        <v>22</v>
      </c>
      <c r="N46" s="14">
        <v>5</v>
      </c>
      <c r="O46" s="23">
        <f t="shared" si="4"/>
        <v>46327</v>
      </c>
      <c r="P46" s="14" t="s">
        <v>16</v>
      </c>
      <c r="Q46" s="14"/>
      <c r="R46" s="15"/>
    </row>
    <row r="47" spans="1:18" x14ac:dyDescent="0.25">
      <c r="B47" s="19" t="s">
        <v>39</v>
      </c>
      <c r="C47" s="42" t="s">
        <v>148</v>
      </c>
      <c r="D47" s="34" t="s">
        <v>60</v>
      </c>
      <c r="E47" s="39" t="s">
        <v>91</v>
      </c>
      <c r="F47" s="34" t="s">
        <v>89</v>
      </c>
      <c r="G47" s="40" t="s">
        <v>11</v>
      </c>
      <c r="H47" s="40" t="s">
        <v>12</v>
      </c>
      <c r="I47" s="41" t="s">
        <v>18</v>
      </c>
      <c r="J47" s="29" t="s">
        <v>13</v>
      </c>
      <c r="K47" s="31" t="s">
        <v>13</v>
      </c>
      <c r="L47" s="30" t="s">
        <v>13</v>
      </c>
      <c r="M47" s="14" t="s">
        <v>22</v>
      </c>
      <c r="N47" s="14">
        <v>5</v>
      </c>
      <c r="O47" s="23">
        <f t="shared" si="4"/>
        <v>46327</v>
      </c>
      <c r="P47" s="14" t="s">
        <v>16</v>
      </c>
      <c r="Q47" s="14"/>
      <c r="R47" s="15"/>
    </row>
    <row r="48" spans="1:18" x14ac:dyDescent="0.25">
      <c r="B48" s="19" t="s">
        <v>30</v>
      </c>
      <c r="C48" s="42" t="s">
        <v>139</v>
      </c>
      <c r="D48" s="34" t="s">
        <v>60</v>
      </c>
      <c r="E48" s="39" t="s">
        <v>67</v>
      </c>
      <c r="F48" s="34" t="s">
        <v>68</v>
      </c>
      <c r="G48" s="40" t="s">
        <v>11</v>
      </c>
      <c r="H48" s="40" t="s">
        <v>12</v>
      </c>
      <c r="I48" s="41" t="s">
        <v>17</v>
      </c>
      <c r="J48" s="29" t="s">
        <v>13</v>
      </c>
      <c r="K48" s="31" t="s">
        <v>13</v>
      </c>
      <c r="L48" s="30" t="s">
        <v>13</v>
      </c>
      <c r="M48" s="14" t="s">
        <v>22</v>
      </c>
      <c r="N48" s="14">
        <v>5</v>
      </c>
      <c r="O48" s="23">
        <f t="shared" si="4"/>
        <v>46327</v>
      </c>
      <c r="P48" s="14" t="s">
        <v>16</v>
      </c>
      <c r="Q48" s="14"/>
      <c r="R48" s="15"/>
    </row>
    <row r="49" spans="2:18" x14ac:dyDescent="0.25">
      <c r="B49" s="19" t="s">
        <v>31</v>
      </c>
      <c r="C49" s="42" t="s">
        <v>140</v>
      </c>
      <c r="D49" s="34" t="s">
        <v>60</v>
      </c>
      <c r="E49" s="39" t="s">
        <v>69</v>
      </c>
      <c r="F49" s="34" t="s">
        <v>70</v>
      </c>
      <c r="G49" s="40" t="s">
        <v>11</v>
      </c>
      <c r="H49" s="40" t="s">
        <v>12</v>
      </c>
      <c r="I49" s="41" t="s">
        <v>17</v>
      </c>
      <c r="J49" s="29" t="s">
        <v>13</v>
      </c>
      <c r="K49" s="31" t="s">
        <v>13</v>
      </c>
      <c r="L49" s="30" t="s">
        <v>13</v>
      </c>
      <c r="M49" s="14" t="s">
        <v>22</v>
      </c>
      <c r="N49" s="14">
        <v>5</v>
      </c>
      <c r="O49" s="23">
        <f t="shared" si="4"/>
        <v>46327</v>
      </c>
      <c r="P49" s="14" t="s">
        <v>16</v>
      </c>
      <c r="Q49" s="14"/>
      <c r="R49" s="15"/>
    </row>
    <row r="50" spans="2:18" x14ac:dyDescent="0.25">
      <c r="B50" s="19" t="s">
        <v>31</v>
      </c>
      <c r="C50" s="42" t="s">
        <v>141</v>
      </c>
      <c r="D50" s="34" t="s">
        <v>60</v>
      </c>
      <c r="E50" s="39" t="s">
        <v>69</v>
      </c>
      <c r="F50" s="34" t="s">
        <v>70</v>
      </c>
      <c r="G50" s="40" t="s">
        <v>11</v>
      </c>
      <c r="H50" s="40" t="s">
        <v>12</v>
      </c>
      <c r="I50" s="41" t="s">
        <v>15</v>
      </c>
      <c r="J50" s="29" t="s">
        <v>13</v>
      </c>
      <c r="K50" s="31" t="s">
        <v>13</v>
      </c>
      <c r="L50" s="30" t="s">
        <v>13</v>
      </c>
      <c r="M50" s="14" t="s">
        <v>22</v>
      </c>
      <c r="N50" s="14">
        <v>5</v>
      </c>
      <c r="O50" s="23">
        <f t="shared" si="4"/>
        <v>46327</v>
      </c>
      <c r="P50" s="14" t="s">
        <v>16</v>
      </c>
      <c r="Q50" s="14"/>
      <c r="R50" s="15"/>
    </row>
    <row r="51" spans="2:18" x14ac:dyDescent="0.25">
      <c r="B51" s="19" t="s">
        <v>32</v>
      </c>
      <c r="C51" s="42" t="s">
        <v>149</v>
      </c>
      <c r="D51" s="34" t="s">
        <v>60</v>
      </c>
      <c r="E51" s="39" t="s">
        <v>71</v>
      </c>
      <c r="F51" s="34" t="s">
        <v>167</v>
      </c>
      <c r="G51" s="40" t="s">
        <v>11</v>
      </c>
      <c r="H51" s="40" t="s">
        <v>12</v>
      </c>
      <c r="I51" s="41" t="s">
        <v>17</v>
      </c>
      <c r="J51" s="29" t="s">
        <v>13</v>
      </c>
      <c r="K51" s="31" t="s">
        <v>13</v>
      </c>
      <c r="L51" s="30" t="s">
        <v>13</v>
      </c>
      <c r="M51" s="14" t="s">
        <v>22</v>
      </c>
      <c r="N51" s="14">
        <v>5</v>
      </c>
      <c r="O51" s="23">
        <f t="shared" si="4"/>
        <v>46327</v>
      </c>
      <c r="P51" s="14" t="s">
        <v>16</v>
      </c>
      <c r="Q51" s="14"/>
      <c r="R51" s="15"/>
    </row>
    <row r="52" spans="2:18" x14ac:dyDescent="0.25">
      <c r="B52" s="19" t="s">
        <v>33</v>
      </c>
      <c r="C52" s="42" t="s">
        <v>150</v>
      </c>
      <c r="D52" s="34" t="s">
        <v>60</v>
      </c>
      <c r="E52" s="39" t="s">
        <v>72</v>
      </c>
      <c r="F52" s="34" t="s">
        <v>73</v>
      </c>
      <c r="G52" s="40" t="s">
        <v>11</v>
      </c>
      <c r="H52" s="40" t="s">
        <v>12</v>
      </c>
      <c r="I52" s="41" t="s">
        <v>17</v>
      </c>
      <c r="J52" s="29" t="s">
        <v>13</v>
      </c>
      <c r="K52" s="31" t="s">
        <v>13</v>
      </c>
      <c r="L52" s="30" t="s">
        <v>13</v>
      </c>
      <c r="M52" s="14" t="s">
        <v>22</v>
      </c>
      <c r="N52" s="14">
        <v>5</v>
      </c>
      <c r="O52" s="23">
        <f t="shared" si="4"/>
        <v>46327</v>
      </c>
      <c r="P52" s="14" t="s">
        <v>16</v>
      </c>
      <c r="Q52" s="14"/>
      <c r="R52" s="15"/>
    </row>
    <row r="53" spans="2:18" x14ac:dyDescent="0.25">
      <c r="B53" s="19" t="s">
        <v>34</v>
      </c>
      <c r="C53" s="42" t="s">
        <v>151</v>
      </c>
      <c r="D53" s="34" t="s">
        <v>60</v>
      </c>
      <c r="E53" s="39" t="s">
        <v>74</v>
      </c>
      <c r="F53" s="34" t="s">
        <v>75</v>
      </c>
      <c r="G53" s="40" t="s">
        <v>11</v>
      </c>
      <c r="H53" s="40" t="s">
        <v>12</v>
      </c>
      <c r="I53" s="41" t="s">
        <v>17</v>
      </c>
      <c r="J53" s="29" t="s">
        <v>13</v>
      </c>
      <c r="K53" s="31" t="s">
        <v>13</v>
      </c>
      <c r="L53" s="30" t="s">
        <v>13</v>
      </c>
      <c r="M53" s="14" t="s">
        <v>22</v>
      </c>
      <c r="N53" s="14">
        <v>5</v>
      </c>
      <c r="O53" s="23">
        <f t="shared" si="4"/>
        <v>46327</v>
      </c>
      <c r="P53" s="14" t="s">
        <v>16</v>
      </c>
      <c r="Q53" s="14"/>
      <c r="R53" s="15"/>
    </row>
    <row r="54" spans="2:18" x14ac:dyDescent="0.25">
      <c r="B54" s="19" t="s">
        <v>34</v>
      </c>
      <c r="C54" s="42" t="s">
        <v>143</v>
      </c>
      <c r="D54" s="34" t="s">
        <v>60</v>
      </c>
      <c r="E54" s="39" t="s">
        <v>74</v>
      </c>
      <c r="F54" s="34" t="s">
        <v>75</v>
      </c>
      <c r="G54" s="40" t="s">
        <v>11</v>
      </c>
      <c r="H54" s="40" t="s">
        <v>12</v>
      </c>
      <c r="I54" s="41" t="s">
        <v>15</v>
      </c>
      <c r="J54" s="29" t="s">
        <v>13</v>
      </c>
      <c r="K54" s="31" t="s">
        <v>13</v>
      </c>
      <c r="L54" s="30" t="s">
        <v>13</v>
      </c>
      <c r="M54" s="14" t="s">
        <v>22</v>
      </c>
      <c r="N54" s="14">
        <v>5</v>
      </c>
      <c r="O54" s="23">
        <f t="shared" si="4"/>
        <v>46327</v>
      </c>
      <c r="P54" s="14" t="s">
        <v>16</v>
      </c>
      <c r="Q54" s="14"/>
      <c r="R54" s="15"/>
    </row>
    <row r="55" spans="2:18" x14ac:dyDescent="0.25">
      <c r="B55" s="19" t="s">
        <v>35</v>
      </c>
      <c r="C55" s="42" t="s">
        <v>152</v>
      </c>
      <c r="D55" s="34" t="s">
        <v>60</v>
      </c>
      <c r="E55" s="39" t="s">
        <v>76</v>
      </c>
      <c r="F55" s="34" t="s">
        <v>77</v>
      </c>
      <c r="G55" s="40" t="s">
        <v>11</v>
      </c>
      <c r="H55" s="40" t="s">
        <v>12</v>
      </c>
      <c r="I55" s="41" t="s">
        <v>17</v>
      </c>
      <c r="J55" s="29" t="s">
        <v>13</v>
      </c>
      <c r="K55" s="31" t="s">
        <v>13</v>
      </c>
      <c r="L55" s="30" t="s">
        <v>13</v>
      </c>
      <c r="M55" s="14" t="s">
        <v>22</v>
      </c>
      <c r="N55" s="14">
        <v>5</v>
      </c>
      <c r="O55" s="23">
        <f t="shared" si="4"/>
        <v>46327</v>
      </c>
      <c r="P55" s="14" t="s">
        <v>16</v>
      </c>
      <c r="Q55" s="14"/>
      <c r="R55" s="15"/>
    </row>
    <row r="56" spans="2:18" x14ac:dyDescent="0.25">
      <c r="B56" s="19" t="s">
        <v>36</v>
      </c>
      <c r="C56" s="42" t="s">
        <v>153</v>
      </c>
      <c r="D56" s="34" t="s">
        <v>60</v>
      </c>
      <c r="E56" s="39" t="s">
        <v>78</v>
      </c>
      <c r="F56" s="34" t="s">
        <v>79</v>
      </c>
      <c r="G56" s="40" t="s">
        <v>11</v>
      </c>
      <c r="H56" s="40" t="s">
        <v>12</v>
      </c>
      <c r="I56" s="41" t="s">
        <v>17</v>
      </c>
      <c r="J56" s="29" t="s">
        <v>13</v>
      </c>
      <c r="K56" s="31" t="s">
        <v>13</v>
      </c>
      <c r="L56" s="30" t="s">
        <v>13</v>
      </c>
      <c r="M56" s="14" t="s">
        <v>22</v>
      </c>
      <c r="N56" s="14">
        <v>5</v>
      </c>
      <c r="O56" s="23">
        <f t="shared" si="4"/>
        <v>46327</v>
      </c>
      <c r="P56" s="14" t="s">
        <v>16</v>
      </c>
      <c r="Q56" s="14"/>
      <c r="R56" s="15"/>
    </row>
    <row r="57" spans="2:18" x14ac:dyDescent="0.25">
      <c r="B57" s="19" t="s">
        <v>37</v>
      </c>
      <c r="C57" s="42" t="s">
        <v>154</v>
      </c>
      <c r="D57" s="34" t="s">
        <v>60</v>
      </c>
      <c r="E57" s="39" t="s">
        <v>80</v>
      </c>
      <c r="F57" s="34" t="s">
        <v>81</v>
      </c>
      <c r="G57" s="40" t="s">
        <v>11</v>
      </c>
      <c r="H57" s="40" t="s">
        <v>12</v>
      </c>
      <c r="I57" s="41" t="s">
        <v>17</v>
      </c>
      <c r="J57" s="29" t="s">
        <v>13</v>
      </c>
      <c r="K57" s="31" t="s">
        <v>13</v>
      </c>
      <c r="L57" s="30" t="s">
        <v>13</v>
      </c>
      <c r="M57" s="14" t="s">
        <v>22</v>
      </c>
      <c r="N57" s="14">
        <v>5</v>
      </c>
      <c r="O57" s="23">
        <f t="shared" si="4"/>
        <v>46327</v>
      </c>
      <c r="P57" s="14" t="s">
        <v>16</v>
      </c>
      <c r="Q57" s="14"/>
      <c r="R57" s="15"/>
    </row>
    <row r="58" spans="2:18" x14ac:dyDescent="0.25">
      <c r="B58" s="19" t="s">
        <v>37</v>
      </c>
      <c r="C58" s="42" t="s">
        <v>142</v>
      </c>
      <c r="D58" s="34" t="s">
        <v>60</v>
      </c>
      <c r="E58" s="39" t="s">
        <v>80</v>
      </c>
      <c r="F58" s="34" t="s">
        <v>81</v>
      </c>
      <c r="G58" s="40" t="s">
        <v>11</v>
      </c>
      <c r="H58" s="40" t="s">
        <v>12</v>
      </c>
      <c r="I58" s="41" t="s">
        <v>15</v>
      </c>
      <c r="J58" s="29" t="s">
        <v>13</v>
      </c>
      <c r="K58" s="31" t="s">
        <v>13</v>
      </c>
      <c r="L58" s="30" t="s">
        <v>13</v>
      </c>
      <c r="M58" s="14" t="s">
        <v>22</v>
      </c>
      <c r="N58" s="14">
        <v>5</v>
      </c>
      <c r="O58" s="23">
        <f t="shared" si="4"/>
        <v>46327</v>
      </c>
      <c r="P58" s="14" t="s">
        <v>16</v>
      </c>
      <c r="Q58" s="14"/>
      <c r="R58" s="15"/>
    </row>
    <row r="59" spans="2:18" x14ac:dyDescent="0.25">
      <c r="B59" s="19" t="s">
        <v>38</v>
      </c>
      <c r="C59" s="42" t="s">
        <v>155</v>
      </c>
      <c r="D59" s="34" t="s">
        <v>60</v>
      </c>
      <c r="E59" s="39" t="s">
        <v>82</v>
      </c>
      <c r="F59" s="34" t="s">
        <v>77</v>
      </c>
      <c r="G59" s="40" t="s">
        <v>11</v>
      </c>
      <c r="H59" s="40" t="s">
        <v>12</v>
      </c>
      <c r="I59" s="41" t="s">
        <v>15</v>
      </c>
      <c r="J59" s="29" t="s">
        <v>13</v>
      </c>
      <c r="K59" s="31" t="s">
        <v>13</v>
      </c>
      <c r="L59" s="30" t="s">
        <v>13</v>
      </c>
      <c r="M59" s="14" t="s">
        <v>22</v>
      </c>
      <c r="N59" s="14">
        <v>5</v>
      </c>
      <c r="O59" s="23">
        <f t="shared" si="4"/>
        <v>46327</v>
      </c>
      <c r="P59" s="14" t="s">
        <v>16</v>
      </c>
      <c r="Q59" s="14"/>
      <c r="R59" s="15"/>
    </row>
    <row r="60" spans="2:18" ht="25.5" x14ac:dyDescent="0.25">
      <c r="B60" s="47" t="s">
        <v>158</v>
      </c>
      <c r="C60" s="48" t="s">
        <v>159</v>
      </c>
      <c r="D60" s="34" t="s">
        <v>60</v>
      </c>
      <c r="E60" s="39" t="s">
        <v>157</v>
      </c>
      <c r="F60" s="34" t="s">
        <v>156</v>
      </c>
      <c r="G60" s="40" t="s">
        <v>11</v>
      </c>
      <c r="H60" s="40" t="s">
        <v>12</v>
      </c>
      <c r="I60" s="49" t="s">
        <v>17</v>
      </c>
      <c r="J60" s="14" t="s">
        <v>14</v>
      </c>
      <c r="K60" s="31" t="s">
        <v>13</v>
      </c>
      <c r="L60" s="14" t="s">
        <v>14</v>
      </c>
      <c r="M60" s="43">
        <v>45231</v>
      </c>
      <c r="N60" s="48">
        <v>5</v>
      </c>
      <c r="O60" s="43">
        <f t="shared" si="4"/>
        <v>47058</v>
      </c>
      <c r="P60" s="40" t="s">
        <v>16</v>
      </c>
      <c r="Q60" s="40"/>
      <c r="R60" s="44"/>
    </row>
    <row r="61" spans="2:18" s="45" customFormat="1" x14ac:dyDescent="0.25">
      <c r="B61" s="47" t="s">
        <v>177</v>
      </c>
      <c r="C61" s="38" t="s">
        <v>178</v>
      </c>
      <c r="D61" s="46" t="s">
        <v>60</v>
      </c>
      <c r="E61" s="64" t="s">
        <v>176</v>
      </c>
      <c r="F61" s="34" t="s">
        <v>98</v>
      </c>
      <c r="G61" s="40" t="s">
        <v>11</v>
      </c>
      <c r="H61" s="40" t="s">
        <v>12</v>
      </c>
      <c r="I61" s="65"/>
      <c r="J61" s="14" t="s">
        <v>14</v>
      </c>
      <c r="K61" s="14" t="s">
        <v>14</v>
      </c>
      <c r="L61" s="30" t="s">
        <v>13</v>
      </c>
      <c r="M61" s="73">
        <v>45597</v>
      </c>
      <c r="N61" s="74">
        <v>5</v>
      </c>
      <c r="O61" s="73">
        <f>DATE(YEAR(M61)+(N61),MONTH(M61),DAY(M61))</f>
        <v>47423</v>
      </c>
      <c r="P61" s="74"/>
      <c r="Q61" s="40" t="s">
        <v>24</v>
      </c>
      <c r="R61" s="75"/>
    </row>
    <row r="62" spans="2:18" s="86" customFormat="1" x14ac:dyDescent="0.25">
      <c r="B62" s="47" t="s">
        <v>194</v>
      </c>
      <c r="C62" s="47" t="s">
        <v>200</v>
      </c>
      <c r="D62" s="46" t="s">
        <v>60</v>
      </c>
      <c r="E62" s="52" t="s">
        <v>49</v>
      </c>
      <c r="F62" s="46" t="s">
        <v>189</v>
      </c>
      <c r="G62" s="48" t="s">
        <v>11</v>
      </c>
      <c r="H62" s="48" t="s">
        <v>12</v>
      </c>
      <c r="I62" s="49" t="s">
        <v>20</v>
      </c>
      <c r="J62" s="55" t="s">
        <v>14</v>
      </c>
      <c r="K62" s="53" t="s">
        <v>13</v>
      </c>
      <c r="L62" s="55" t="s">
        <v>14</v>
      </c>
      <c r="M62" s="54">
        <v>45778</v>
      </c>
      <c r="N62" s="48">
        <v>5</v>
      </c>
      <c r="O62" s="54">
        <f t="shared" ref="O62" si="5">DATE(YEAR(M62)+(N62),MONTH(M62),DAY(M62))</f>
        <v>47604</v>
      </c>
      <c r="P62" s="48" t="s">
        <v>16</v>
      </c>
      <c r="Q62" s="81"/>
      <c r="R62" s="87"/>
    </row>
    <row r="63" spans="2:18" x14ac:dyDescent="0.25">
      <c r="B63" s="47" t="s">
        <v>43</v>
      </c>
      <c r="C63" s="38" t="s">
        <v>144</v>
      </c>
      <c r="D63" s="46" t="s">
        <v>104</v>
      </c>
      <c r="E63" s="39" t="s">
        <v>105</v>
      </c>
      <c r="F63" s="34" t="s">
        <v>106</v>
      </c>
      <c r="G63" s="40" t="s">
        <v>11</v>
      </c>
      <c r="H63" s="40" t="s">
        <v>12</v>
      </c>
      <c r="I63" s="41" t="s">
        <v>20</v>
      </c>
      <c r="J63" s="29" t="s">
        <v>13</v>
      </c>
      <c r="K63" s="31" t="s">
        <v>13</v>
      </c>
      <c r="L63" s="14" t="s">
        <v>14</v>
      </c>
      <c r="M63" s="40" t="s">
        <v>21</v>
      </c>
      <c r="N63" s="40">
        <v>5</v>
      </c>
      <c r="O63" s="43">
        <f t="shared" si="4"/>
        <v>46874</v>
      </c>
      <c r="P63" s="40" t="s">
        <v>16</v>
      </c>
      <c r="Q63" s="40" t="s">
        <v>24</v>
      </c>
      <c r="R63" s="44"/>
    </row>
    <row r="64" spans="2:18" x14ac:dyDescent="0.25">
      <c r="B64" s="47">
        <v>76000976</v>
      </c>
      <c r="C64" s="38">
        <v>760009760002</v>
      </c>
      <c r="D64" s="46" t="s">
        <v>107</v>
      </c>
      <c r="E64" s="39" t="s">
        <v>110</v>
      </c>
      <c r="F64" s="34" t="s">
        <v>111</v>
      </c>
      <c r="G64" s="40" t="s">
        <v>11</v>
      </c>
      <c r="H64" s="40" t="s">
        <v>12</v>
      </c>
      <c r="I64" s="41" t="s">
        <v>18</v>
      </c>
      <c r="J64" s="29" t="s">
        <v>13</v>
      </c>
      <c r="K64" s="31" t="s">
        <v>13</v>
      </c>
      <c r="L64" s="30" t="s">
        <v>13</v>
      </c>
      <c r="M64" s="48" t="s">
        <v>22</v>
      </c>
      <c r="N64" s="48">
        <v>5</v>
      </c>
      <c r="O64" s="79">
        <f t="shared" si="4"/>
        <v>46327</v>
      </c>
      <c r="P64" s="48" t="s">
        <v>16</v>
      </c>
      <c r="Q64" s="48"/>
      <c r="R64" s="44"/>
    </row>
    <row r="65" spans="2:18" x14ac:dyDescent="0.25">
      <c r="B65" s="37">
        <v>76000977</v>
      </c>
      <c r="C65" s="63">
        <v>760009770002</v>
      </c>
      <c r="D65" s="34" t="s">
        <v>107</v>
      </c>
      <c r="E65" s="39" t="s">
        <v>173</v>
      </c>
      <c r="F65" s="34" t="s">
        <v>113</v>
      </c>
      <c r="G65" s="40" t="s">
        <v>11</v>
      </c>
      <c r="H65" s="40" t="s">
        <v>12</v>
      </c>
      <c r="I65" s="66" t="s">
        <v>17</v>
      </c>
      <c r="J65" s="29" t="s">
        <v>13</v>
      </c>
      <c r="K65" s="31" t="s">
        <v>13</v>
      </c>
      <c r="L65" s="30" t="s">
        <v>13</v>
      </c>
      <c r="M65" s="77">
        <v>45597</v>
      </c>
      <c r="N65" s="78">
        <v>5</v>
      </c>
      <c r="O65" s="77">
        <f t="shared" si="4"/>
        <v>47423</v>
      </c>
      <c r="P65" s="48" t="s">
        <v>16</v>
      </c>
      <c r="Q65" s="78"/>
      <c r="R65" s="76"/>
    </row>
    <row r="66" spans="2:18" x14ac:dyDescent="0.25">
      <c r="B66" s="37">
        <v>76000977</v>
      </c>
      <c r="C66" s="42">
        <v>760009770001</v>
      </c>
      <c r="D66" s="34" t="s">
        <v>107</v>
      </c>
      <c r="E66" s="39" t="s">
        <v>112</v>
      </c>
      <c r="F66" s="34" t="s">
        <v>113</v>
      </c>
      <c r="G66" s="40" t="s">
        <v>11</v>
      </c>
      <c r="H66" s="40" t="s">
        <v>12</v>
      </c>
      <c r="I66" s="41" t="s">
        <v>18</v>
      </c>
      <c r="J66" s="29" t="s">
        <v>13</v>
      </c>
      <c r="K66" s="31" t="s">
        <v>13</v>
      </c>
      <c r="L66" s="30" t="s">
        <v>13</v>
      </c>
      <c r="M66" s="48" t="s">
        <v>22</v>
      </c>
      <c r="N66" s="48">
        <v>5</v>
      </c>
      <c r="O66" s="79">
        <f t="shared" si="4"/>
        <v>46327</v>
      </c>
      <c r="P66" s="48" t="s">
        <v>16</v>
      </c>
      <c r="Q66" s="48"/>
      <c r="R66" s="44"/>
    </row>
    <row r="67" spans="2:18" x14ac:dyDescent="0.25">
      <c r="B67" s="37">
        <v>76000978</v>
      </c>
      <c r="C67" s="42">
        <v>760009780002</v>
      </c>
      <c r="D67" s="34" t="s">
        <v>107</v>
      </c>
      <c r="E67" s="39" t="s">
        <v>114</v>
      </c>
      <c r="F67" s="34" t="s">
        <v>115</v>
      </c>
      <c r="G67" s="40" t="s">
        <v>11</v>
      </c>
      <c r="H67" s="40" t="s">
        <v>12</v>
      </c>
      <c r="I67" s="41" t="s">
        <v>18</v>
      </c>
      <c r="J67" s="29" t="s">
        <v>13</v>
      </c>
      <c r="K67" s="31" t="s">
        <v>13</v>
      </c>
      <c r="L67" s="30" t="s">
        <v>13</v>
      </c>
      <c r="M67" s="48" t="s">
        <v>22</v>
      </c>
      <c r="N67" s="48">
        <v>5</v>
      </c>
      <c r="O67" s="79">
        <f t="shared" si="4"/>
        <v>46327</v>
      </c>
      <c r="P67" s="48" t="s">
        <v>16</v>
      </c>
      <c r="Q67" s="48"/>
      <c r="R67" s="44"/>
    </row>
    <row r="68" spans="2:18" x14ac:dyDescent="0.25">
      <c r="B68" s="37">
        <v>76000978</v>
      </c>
      <c r="C68" s="38">
        <v>760009780003</v>
      </c>
      <c r="D68" s="34" t="s">
        <v>107</v>
      </c>
      <c r="E68" s="39" t="s">
        <v>114</v>
      </c>
      <c r="F68" s="34" t="s">
        <v>115</v>
      </c>
      <c r="G68" s="40" t="s">
        <v>11</v>
      </c>
      <c r="H68" s="40" t="s">
        <v>12</v>
      </c>
      <c r="I68" s="41" t="s">
        <v>17</v>
      </c>
      <c r="J68" s="29" t="s">
        <v>13</v>
      </c>
      <c r="K68" s="31" t="s">
        <v>13</v>
      </c>
      <c r="L68" s="30" t="s">
        <v>13</v>
      </c>
      <c r="M68" s="43">
        <v>45231</v>
      </c>
      <c r="N68" s="40">
        <v>5</v>
      </c>
      <c r="O68" s="43">
        <f t="shared" si="4"/>
        <v>47058</v>
      </c>
      <c r="P68" s="40" t="s">
        <v>16</v>
      </c>
      <c r="Q68" s="40"/>
      <c r="R68" s="44"/>
    </row>
    <row r="69" spans="2:18" x14ac:dyDescent="0.25">
      <c r="B69" s="37">
        <v>76000979</v>
      </c>
      <c r="C69" s="42">
        <v>760009790001</v>
      </c>
      <c r="D69" s="34" t="s">
        <v>107</v>
      </c>
      <c r="E69" s="39" t="s">
        <v>116</v>
      </c>
      <c r="F69" s="34" t="s">
        <v>115</v>
      </c>
      <c r="G69" s="40" t="s">
        <v>11</v>
      </c>
      <c r="H69" s="40" t="s">
        <v>12</v>
      </c>
      <c r="I69" s="41" t="s">
        <v>18</v>
      </c>
      <c r="J69" s="29" t="s">
        <v>13</v>
      </c>
      <c r="K69" s="31" t="s">
        <v>13</v>
      </c>
      <c r="L69" s="30" t="s">
        <v>13</v>
      </c>
      <c r="M69" s="40" t="s">
        <v>22</v>
      </c>
      <c r="N69" s="40">
        <v>5</v>
      </c>
      <c r="O69" s="43">
        <f t="shared" si="4"/>
        <v>46327</v>
      </c>
      <c r="P69" s="40" t="s">
        <v>16</v>
      </c>
      <c r="Q69" s="40"/>
      <c r="R69" s="44"/>
    </row>
    <row r="70" spans="2:18" x14ac:dyDescent="0.25">
      <c r="B70" s="37">
        <v>76000954</v>
      </c>
      <c r="C70" s="42">
        <v>760009540002</v>
      </c>
      <c r="D70" s="34" t="s">
        <v>117</v>
      </c>
      <c r="E70" s="39" t="s">
        <v>118</v>
      </c>
      <c r="F70" s="34" t="s">
        <v>119</v>
      </c>
      <c r="G70" s="40" t="s">
        <v>11</v>
      </c>
      <c r="H70" s="40" t="s">
        <v>12</v>
      </c>
      <c r="I70" s="41" t="s">
        <v>20</v>
      </c>
      <c r="J70" s="29" t="s">
        <v>13</v>
      </c>
      <c r="K70" s="31" t="s">
        <v>13</v>
      </c>
      <c r="L70" s="14" t="s">
        <v>14</v>
      </c>
      <c r="M70" s="40" t="s">
        <v>19</v>
      </c>
      <c r="N70" s="40">
        <v>5</v>
      </c>
      <c r="O70" s="43">
        <f t="shared" si="4"/>
        <v>46692</v>
      </c>
      <c r="P70" s="40" t="s">
        <v>16</v>
      </c>
      <c r="Q70" s="40"/>
      <c r="R70" s="44"/>
    </row>
    <row r="71" spans="2:18" x14ac:dyDescent="0.25">
      <c r="B71" s="47" t="s">
        <v>207</v>
      </c>
      <c r="C71" s="38" t="s">
        <v>208</v>
      </c>
      <c r="D71" s="46" t="s">
        <v>120</v>
      </c>
      <c r="E71" s="52" t="s">
        <v>121</v>
      </c>
      <c r="F71" s="46" t="s">
        <v>122</v>
      </c>
      <c r="G71" s="48" t="s">
        <v>11</v>
      </c>
      <c r="H71" s="48" t="s">
        <v>12</v>
      </c>
      <c r="I71" s="93" t="s">
        <v>17</v>
      </c>
      <c r="J71" s="58" t="s">
        <v>13</v>
      </c>
      <c r="K71" s="53" t="s">
        <v>13</v>
      </c>
      <c r="L71" s="55" t="s">
        <v>14</v>
      </c>
      <c r="M71" s="54">
        <v>45962</v>
      </c>
      <c r="N71" s="55">
        <v>5</v>
      </c>
      <c r="O71" s="54">
        <f>DATE(YEAR(M71)+(N71),MONTH(M71),DAY(M71))</f>
        <v>47788</v>
      </c>
      <c r="P71" s="48" t="s">
        <v>16</v>
      </c>
      <c r="Q71" s="55"/>
      <c r="R71" s="56"/>
    </row>
    <row r="72" spans="2:18" x14ac:dyDescent="0.25">
      <c r="B72" s="37">
        <v>76000695</v>
      </c>
      <c r="C72" s="42" t="s">
        <v>202</v>
      </c>
      <c r="D72" s="34" t="s">
        <v>123</v>
      </c>
      <c r="E72" s="39" t="s">
        <v>29</v>
      </c>
      <c r="F72" s="46" t="s">
        <v>180</v>
      </c>
      <c r="G72" s="40" t="s">
        <v>11</v>
      </c>
      <c r="H72" s="40" t="s">
        <v>12</v>
      </c>
      <c r="I72" s="41" t="s">
        <v>17</v>
      </c>
      <c r="J72" s="14" t="s">
        <v>14</v>
      </c>
      <c r="K72" s="31" t="s">
        <v>13</v>
      </c>
      <c r="L72" s="30" t="s">
        <v>13</v>
      </c>
      <c r="M72" s="43">
        <v>45597</v>
      </c>
      <c r="N72" s="40">
        <v>5</v>
      </c>
      <c r="O72" s="43">
        <f t="shared" si="4"/>
        <v>47423</v>
      </c>
      <c r="P72" s="40" t="s">
        <v>16</v>
      </c>
      <c r="Q72" s="40"/>
      <c r="R72" s="44"/>
    </row>
    <row r="73" spans="2:18" x14ac:dyDescent="0.25">
      <c r="B73" s="37">
        <v>76000695</v>
      </c>
      <c r="C73" s="42" t="s">
        <v>203</v>
      </c>
      <c r="D73" s="34" t="s">
        <v>123</v>
      </c>
      <c r="E73" s="39" t="s">
        <v>29</v>
      </c>
      <c r="F73" s="46" t="s">
        <v>180</v>
      </c>
      <c r="G73" s="40" t="s">
        <v>11</v>
      </c>
      <c r="H73" s="40" t="s">
        <v>12</v>
      </c>
      <c r="I73" s="41" t="s">
        <v>18</v>
      </c>
      <c r="J73" s="14" t="s">
        <v>14</v>
      </c>
      <c r="K73" s="31" t="s">
        <v>13</v>
      </c>
      <c r="L73" s="30" t="s">
        <v>13</v>
      </c>
      <c r="M73" s="43">
        <v>45598</v>
      </c>
      <c r="N73" s="40">
        <v>5</v>
      </c>
      <c r="O73" s="43">
        <f t="shared" si="4"/>
        <v>47424</v>
      </c>
      <c r="P73" s="40" t="s">
        <v>16</v>
      </c>
      <c r="Q73" s="40"/>
      <c r="R73" s="44"/>
    </row>
    <row r="74" spans="2:18" x14ac:dyDescent="0.25">
      <c r="B74" s="37">
        <v>76000695</v>
      </c>
      <c r="C74" s="42" t="s">
        <v>204</v>
      </c>
      <c r="D74" s="34" t="s">
        <v>123</v>
      </c>
      <c r="E74" s="39" t="s">
        <v>29</v>
      </c>
      <c r="F74" s="46" t="s">
        <v>180</v>
      </c>
      <c r="G74" s="40" t="s">
        <v>11</v>
      </c>
      <c r="H74" s="40" t="s">
        <v>12</v>
      </c>
      <c r="I74" s="41" t="s">
        <v>15</v>
      </c>
      <c r="J74" s="14" t="s">
        <v>14</v>
      </c>
      <c r="K74" s="31" t="s">
        <v>13</v>
      </c>
      <c r="L74" s="30" t="s">
        <v>13</v>
      </c>
      <c r="M74" s="43">
        <v>45599</v>
      </c>
      <c r="N74" s="40">
        <v>5</v>
      </c>
      <c r="O74" s="43">
        <f t="shared" si="4"/>
        <v>47425</v>
      </c>
      <c r="P74" s="40" t="s">
        <v>16</v>
      </c>
      <c r="Q74" s="40"/>
      <c r="R74" s="44"/>
    </row>
    <row r="75" spans="2:18" x14ac:dyDescent="0.25">
      <c r="B75" s="37">
        <v>76000895</v>
      </c>
      <c r="C75" s="42">
        <v>760008950007</v>
      </c>
      <c r="D75" s="34" t="s">
        <v>124</v>
      </c>
      <c r="E75" s="39" t="s">
        <v>28</v>
      </c>
      <c r="F75" s="46" t="s">
        <v>209</v>
      </c>
      <c r="G75" s="40" t="s">
        <v>11</v>
      </c>
      <c r="H75" s="40" t="s">
        <v>12</v>
      </c>
      <c r="I75" s="41" t="s">
        <v>17</v>
      </c>
      <c r="J75" s="14" t="s">
        <v>14</v>
      </c>
      <c r="K75" s="53" t="s">
        <v>13</v>
      </c>
      <c r="L75" s="14" t="s">
        <v>14</v>
      </c>
      <c r="M75" s="79">
        <v>45962</v>
      </c>
      <c r="N75" s="48">
        <v>5</v>
      </c>
      <c r="O75" s="79">
        <f t="shared" si="4"/>
        <v>47788</v>
      </c>
      <c r="P75" s="40" t="s">
        <v>16</v>
      </c>
      <c r="Q75" s="40"/>
      <c r="R75" s="44"/>
    </row>
    <row r="76" spans="2:18" x14ac:dyDescent="0.25">
      <c r="B76" s="37">
        <v>76000895</v>
      </c>
      <c r="C76" s="38">
        <v>760008950008</v>
      </c>
      <c r="D76" s="34" t="s">
        <v>124</v>
      </c>
      <c r="E76" s="39" t="s">
        <v>28</v>
      </c>
      <c r="F76" s="46" t="s">
        <v>209</v>
      </c>
      <c r="G76" s="40" t="s">
        <v>11</v>
      </c>
      <c r="H76" s="40" t="s">
        <v>12</v>
      </c>
      <c r="I76" s="41" t="s">
        <v>15</v>
      </c>
      <c r="J76" s="14" t="s">
        <v>14</v>
      </c>
      <c r="K76" s="53" t="s">
        <v>13</v>
      </c>
      <c r="L76" s="14" t="s">
        <v>14</v>
      </c>
      <c r="M76" s="79">
        <v>45962</v>
      </c>
      <c r="N76" s="48">
        <v>5</v>
      </c>
      <c r="O76" s="79">
        <f t="shared" ref="O76:O77" si="6">DATE(YEAR(M76)+(N76),MONTH(M76),DAY(M76))</f>
        <v>47788</v>
      </c>
      <c r="P76" s="40" t="s">
        <v>16</v>
      </c>
      <c r="Q76" s="40"/>
      <c r="R76" s="44"/>
    </row>
    <row r="77" spans="2:18" x14ac:dyDescent="0.25">
      <c r="B77" s="37">
        <v>76000895</v>
      </c>
      <c r="C77" s="38">
        <v>760008950009</v>
      </c>
      <c r="D77" s="34" t="s">
        <v>124</v>
      </c>
      <c r="E77" s="39" t="s">
        <v>28</v>
      </c>
      <c r="F77" s="46" t="s">
        <v>209</v>
      </c>
      <c r="G77" s="40" t="s">
        <v>11</v>
      </c>
      <c r="H77" s="40" t="s">
        <v>12</v>
      </c>
      <c r="I77" s="41" t="s">
        <v>18</v>
      </c>
      <c r="J77" s="14" t="s">
        <v>14</v>
      </c>
      <c r="K77" s="53" t="s">
        <v>13</v>
      </c>
      <c r="L77" s="14" t="s">
        <v>14</v>
      </c>
      <c r="M77" s="79">
        <v>45962</v>
      </c>
      <c r="N77" s="48">
        <v>5</v>
      </c>
      <c r="O77" s="79">
        <f t="shared" si="6"/>
        <v>47788</v>
      </c>
      <c r="P77" s="40" t="s">
        <v>16</v>
      </c>
      <c r="Q77" s="40"/>
      <c r="R77" s="44"/>
    </row>
    <row r="78" spans="2:18" ht="76.5" x14ac:dyDescent="0.25">
      <c r="B78" s="37">
        <v>76000288</v>
      </c>
      <c r="C78" s="42">
        <v>760002880005</v>
      </c>
      <c r="D78" s="34" t="s">
        <v>125</v>
      </c>
      <c r="E78" s="39" t="s">
        <v>126</v>
      </c>
      <c r="F78" s="34" t="s">
        <v>127</v>
      </c>
      <c r="G78" s="40" t="s">
        <v>11</v>
      </c>
      <c r="H78" s="40" t="s">
        <v>12</v>
      </c>
      <c r="I78" s="41" t="s">
        <v>15</v>
      </c>
      <c r="J78" s="14" t="s">
        <v>14</v>
      </c>
      <c r="K78" s="31" t="s">
        <v>13</v>
      </c>
      <c r="L78" s="14" t="s">
        <v>14</v>
      </c>
      <c r="M78" s="40" t="s">
        <v>19</v>
      </c>
      <c r="N78" s="40">
        <v>5</v>
      </c>
      <c r="O78" s="43">
        <f t="shared" si="4"/>
        <v>46692</v>
      </c>
      <c r="P78" s="40" t="s">
        <v>16</v>
      </c>
      <c r="Q78" s="40"/>
      <c r="R78" s="44"/>
    </row>
    <row r="79" spans="2:18" ht="76.5" x14ac:dyDescent="0.25">
      <c r="B79" s="37">
        <v>76000288</v>
      </c>
      <c r="C79" s="42">
        <v>760002880006</v>
      </c>
      <c r="D79" s="34" t="s">
        <v>125</v>
      </c>
      <c r="E79" s="39" t="s">
        <v>126</v>
      </c>
      <c r="F79" s="34" t="s">
        <v>127</v>
      </c>
      <c r="G79" s="40" t="s">
        <v>11</v>
      </c>
      <c r="H79" s="40" t="s">
        <v>12</v>
      </c>
      <c r="I79" s="41" t="s">
        <v>17</v>
      </c>
      <c r="J79" s="14" t="s">
        <v>14</v>
      </c>
      <c r="K79" s="31" t="s">
        <v>13</v>
      </c>
      <c r="L79" s="30" t="s">
        <v>13</v>
      </c>
      <c r="M79" s="40" t="s">
        <v>19</v>
      </c>
      <c r="N79" s="40">
        <v>5</v>
      </c>
      <c r="O79" s="43">
        <f t="shared" ref="O79:O92" si="7">DATE(YEAR(M79)+(N79),MONTH(M79),DAY(M79))</f>
        <v>46692</v>
      </c>
      <c r="P79" s="40" t="s">
        <v>16</v>
      </c>
      <c r="Q79" s="40"/>
      <c r="R79" s="44"/>
    </row>
    <row r="80" spans="2:18" x14ac:dyDescent="0.25">
      <c r="B80" s="47">
        <v>73000545</v>
      </c>
      <c r="C80" s="38">
        <v>730005450006</v>
      </c>
      <c r="D80" s="46" t="s">
        <v>128</v>
      </c>
      <c r="E80" s="52" t="s">
        <v>29</v>
      </c>
      <c r="F80" s="46" t="s">
        <v>199</v>
      </c>
      <c r="G80" s="40" t="s">
        <v>11</v>
      </c>
      <c r="H80" s="40" t="s">
        <v>12</v>
      </c>
      <c r="I80" s="41" t="s">
        <v>17</v>
      </c>
      <c r="J80" s="29" t="s">
        <v>13</v>
      </c>
      <c r="K80" s="31" t="s">
        <v>13</v>
      </c>
      <c r="L80" s="62" t="s">
        <v>13</v>
      </c>
      <c r="M80" s="79">
        <v>45778</v>
      </c>
      <c r="N80" s="48">
        <v>1</v>
      </c>
      <c r="O80" s="79">
        <f t="shared" si="7"/>
        <v>46143</v>
      </c>
      <c r="P80" s="40" t="s">
        <v>16</v>
      </c>
      <c r="Q80" s="85"/>
      <c r="R80" s="89"/>
    </row>
    <row r="81" spans="2:18" x14ac:dyDescent="0.25">
      <c r="B81" s="19">
        <v>73000521</v>
      </c>
      <c r="C81" s="42">
        <v>730005210007</v>
      </c>
      <c r="D81" s="34" t="s">
        <v>160</v>
      </c>
      <c r="E81" s="20" t="s">
        <v>108</v>
      </c>
      <c r="F81" s="18" t="s">
        <v>109</v>
      </c>
      <c r="G81" s="14" t="s">
        <v>11</v>
      </c>
      <c r="H81" s="14" t="s">
        <v>12</v>
      </c>
      <c r="I81" s="28" t="s">
        <v>20</v>
      </c>
      <c r="J81" s="29" t="s">
        <v>13</v>
      </c>
      <c r="K81" s="31" t="s">
        <v>13</v>
      </c>
      <c r="L81" s="14" t="s">
        <v>14</v>
      </c>
      <c r="M81" s="14" t="s">
        <v>22</v>
      </c>
      <c r="N81" s="14">
        <v>5</v>
      </c>
      <c r="O81" s="23">
        <f t="shared" si="7"/>
        <v>46327</v>
      </c>
      <c r="P81" s="14" t="s">
        <v>16</v>
      </c>
      <c r="Q81" s="14"/>
      <c r="R81" s="15"/>
    </row>
    <row r="82" spans="2:18" x14ac:dyDescent="0.25">
      <c r="B82" s="19">
        <v>76000897</v>
      </c>
      <c r="C82" s="42">
        <v>760008970002</v>
      </c>
      <c r="D82" s="34" t="s">
        <v>160</v>
      </c>
      <c r="E82" s="20" t="s">
        <v>110</v>
      </c>
      <c r="F82" s="18" t="s">
        <v>111</v>
      </c>
      <c r="G82" s="14" t="s">
        <v>11</v>
      </c>
      <c r="H82" s="14" t="s">
        <v>12</v>
      </c>
      <c r="I82" s="28" t="s">
        <v>18</v>
      </c>
      <c r="J82" s="29" t="s">
        <v>13</v>
      </c>
      <c r="K82" s="31" t="s">
        <v>13</v>
      </c>
      <c r="L82" s="30" t="s">
        <v>13</v>
      </c>
      <c r="M82" s="55" t="s">
        <v>22</v>
      </c>
      <c r="N82" s="55">
        <v>5</v>
      </c>
      <c r="O82" s="54">
        <f t="shared" si="7"/>
        <v>46327</v>
      </c>
      <c r="P82" s="55" t="s">
        <v>16</v>
      </c>
      <c r="Q82" s="14"/>
      <c r="R82" s="15"/>
    </row>
    <row r="83" spans="2:18" x14ac:dyDescent="0.25">
      <c r="B83" s="37">
        <v>76000898</v>
      </c>
      <c r="C83" s="63">
        <v>760008980003</v>
      </c>
      <c r="D83" s="34" t="s">
        <v>160</v>
      </c>
      <c r="E83" s="39" t="s">
        <v>173</v>
      </c>
      <c r="F83" s="34" t="s">
        <v>113</v>
      </c>
      <c r="G83" s="40" t="s">
        <v>11</v>
      </c>
      <c r="H83" s="40" t="s">
        <v>12</v>
      </c>
      <c r="I83" s="66" t="s">
        <v>17</v>
      </c>
      <c r="J83" s="29" t="s">
        <v>13</v>
      </c>
      <c r="K83" s="31" t="s">
        <v>13</v>
      </c>
      <c r="L83" s="30" t="s">
        <v>13</v>
      </c>
      <c r="M83" s="77">
        <v>45597</v>
      </c>
      <c r="N83" s="78">
        <v>5</v>
      </c>
      <c r="O83" s="77">
        <f t="shared" ref="O83" si="8">DATE(YEAR(M83)+(N83),MONTH(M83),DAY(M83))</f>
        <v>47423</v>
      </c>
      <c r="P83" s="48" t="s">
        <v>16</v>
      </c>
      <c r="Q83" s="70"/>
      <c r="R83" s="76"/>
    </row>
    <row r="84" spans="2:18" x14ac:dyDescent="0.25">
      <c r="B84" s="37">
        <v>76000898</v>
      </c>
      <c r="C84" s="42">
        <v>760008980002</v>
      </c>
      <c r="D84" s="34" t="s">
        <v>160</v>
      </c>
      <c r="E84" s="39" t="s">
        <v>112</v>
      </c>
      <c r="F84" s="34" t="s">
        <v>113</v>
      </c>
      <c r="G84" s="40" t="s">
        <v>11</v>
      </c>
      <c r="H84" s="40" t="s">
        <v>12</v>
      </c>
      <c r="I84" s="41" t="s">
        <v>18</v>
      </c>
      <c r="J84" s="29" t="s">
        <v>13</v>
      </c>
      <c r="K84" s="31" t="s">
        <v>13</v>
      </c>
      <c r="L84" s="30" t="s">
        <v>13</v>
      </c>
      <c r="M84" s="48" t="s">
        <v>22</v>
      </c>
      <c r="N84" s="48">
        <v>5</v>
      </c>
      <c r="O84" s="79">
        <f t="shared" si="7"/>
        <v>46327</v>
      </c>
      <c r="P84" s="48" t="s">
        <v>16</v>
      </c>
      <c r="Q84" s="40"/>
      <c r="R84" s="44"/>
    </row>
    <row r="85" spans="2:18" x14ac:dyDescent="0.25">
      <c r="B85" s="37">
        <v>76000899</v>
      </c>
      <c r="C85" s="42">
        <v>760008990002</v>
      </c>
      <c r="D85" s="34" t="s">
        <v>160</v>
      </c>
      <c r="E85" s="39" t="s">
        <v>114</v>
      </c>
      <c r="F85" s="34" t="s">
        <v>115</v>
      </c>
      <c r="G85" s="40" t="s">
        <v>11</v>
      </c>
      <c r="H85" s="40" t="s">
        <v>12</v>
      </c>
      <c r="I85" s="41" t="s">
        <v>18</v>
      </c>
      <c r="J85" s="29" t="s">
        <v>13</v>
      </c>
      <c r="K85" s="31" t="s">
        <v>13</v>
      </c>
      <c r="L85" s="30" t="s">
        <v>13</v>
      </c>
      <c r="M85" s="48" t="s">
        <v>22</v>
      </c>
      <c r="N85" s="48">
        <v>5</v>
      </c>
      <c r="O85" s="79">
        <f t="shared" si="7"/>
        <v>46327</v>
      </c>
      <c r="P85" s="48" t="s">
        <v>16</v>
      </c>
      <c r="Q85" s="40"/>
      <c r="R85" s="44"/>
    </row>
    <row r="86" spans="2:18" x14ac:dyDescent="0.25">
      <c r="B86" s="37">
        <v>76000899</v>
      </c>
      <c r="C86" s="38">
        <v>760008990003</v>
      </c>
      <c r="D86" s="34" t="s">
        <v>160</v>
      </c>
      <c r="E86" s="39" t="s">
        <v>114</v>
      </c>
      <c r="F86" s="34" t="s">
        <v>115</v>
      </c>
      <c r="G86" s="40" t="s">
        <v>11</v>
      </c>
      <c r="H86" s="40" t="s">
        <v>12</v>
      </c>
      <c r="I86" s="41" t="s">
        <v>17</v>
      </c>
      <c r="J86" s="29" t="s">
        <v>13</v>
      </c>
      <c r="K86" s="31" t="s">
        <v>13</v>
      </c>
      <c r="L86" s="30" t="s">
        <v>13</v>
      </c>
      <c r="M86" s="79">
        <v>45231</v>
      </c>
      <c r="N86" s="48">
        <v>5</v>
      </c>
      <c r="O86" s="79">
        <f t="shared" si="7"/>
        <v>47058</v>
      </c>
      <c r="P86" s="48" t="s">
        <v>16</v>
      </c>
      <c r="Q86" s="40"/>
      <c r="R86" s="44"/>
    </row>
    <row r="87" spans="2:18" x14ac:dyDescent="0.25">
      <c r="B87" s="37">
        <v>76000900</v>
      </c>
      <c r="C87" s="42">
        <v>760009000001</v>
      </c>
      <c r="D87" s="34" t="s">
        <v>160</v>
      </c>
      <c r="E87" s="39" t="s">
        <v>129</v>
      </c>
      <c r="F87" s="34" t="s">
        <v>130</v>
      </c>
      <c r="G87" s="40" t="s">
        <v>11</v>
      </c>
      <c r="H87" s="40" t="s">
        <v>12</v>
      </c>
      <c r="I87" s="41" t="s">
        <v>18</v>
      </c>
      <c r="J87" s="14" t="s">
        <v>14</v>
      </c>
      <c r="K87" s="31" t="s">
        <v>13</v>
      </c>
      <c r="L87" s="30" t="s">
        <v>13</v>
      </c>
      <c r="M87" s="48" t="s">
        <v>22</v>
      </c>
      <c r="N87" s="48">
        <v>5</v>
      </c>
      <c r="O87" s="79">
        <f t="shared" si="7"/>
        <v>46327</v>
      </c>
      <c r="P87" s="48"/>
      <c r="Q87" s="40"/>
      <c r="R87" s="44" t="s">
        <v>23</v>
      </c>
    </row>
    <row r="88" spans="2:18" x14ac:dyDescent="0.25">
      <c r="B88" s="37">
        <v>76000952</v>
      </c>
      <c r="C88" s="42">
        <v>760009520002</v>
      </c>
      <c r="D88" s="34" t="s">
        <v>160</v>
      </c>
      <c r="E88" s="39" t="s">
        <v>116</v>
      </c>
      <c r="F88" s="34" t="s">
        <v>115</v>
      </c>
      <c r="G88" s="40" t="s">
        <v>11</v>
      </c>
      <c r="H88" s="40" t="s">
        <v>12</v>
      </c>
      <c r="I88" s="41" t="s">
        <v>18</v>
      </c>
      <c r="J88" s="29" t="s">
        <v>13</v>
      </c>
      <c r="K88" s="31" t="s">
        <v>13</v>
      </c>
      <c r="L88" s="30" t="s">
        <v>13</v>
      </c>
      <c r="M88" s="48" t="s">
        <v>22</v>
      </c>
      <c r="N88" s="48">
        <v>5</v>
      </c>
      <c r="O88" s="79">
        <f t="shared" si="7"/>
        <v>46327</v>
      </c>
      <c r="P88" s="48" t="s">
        <v>16</v>
      </c>
      <c r="Q88" s="40"/>
      <c r="R88" s="44"/>
    </row>
    <row r="89" spans="2:18" x14ac:dyDescent="0.25">
      <c r="B89" s="67">
        <v>76000953</v>
      </c>
      <c r="C89" s="68">
        <v>760009530003</v>
      </c>
      <c r="D89" s="50" t="s">
        <v>160</v>
      </c>
      <c r="E89" s="69" t="s">
        <v>131</v>
      </c>
      <c r="F89" s="50" t="s">
        <v>132</v>
      </c>
      <c r="G89" s="70" t="s">
        <v>11</v>
      </c>
      <c r="H89" s="40" t="s">
        <v>12</v>
      </c>
      <c r="I89" s="71" t="s">
        <v>17</v>
      </c>
      <c r="J89" s="35" t="s">
        <v>13</v>
      </c>
      <c r="K89" s="32" t="s">
        <v>13</v>
      </c>
      <c r="L89" s="36" t="s">
        <v>13</v>
      </c>
      <c r="M89" s="78" t="s">
        <v>22</v>
      </c>
      <c r="N89" s="78">
        <v>5</v>
      </c>
      <c r="O89" s="77">
        <f t="shared" si="7"/>
        <v>46327</v>
      </c>
      <c r="P89" s="78" t="s">
        <v>16</v>
      </c>
      <c r="Q89" s="70"/>
      <c r="R89" s="76"/>
    </row>
    <row r="90" spans="2:18" x14ac:dyDescent="0.25">
      <c r="B90" s="67">
        <v>76000953</v>
      </c>
      <c r="C90" s="72">
        <v>760009530004</v>
      </c>
      <c r="D90" s="50" t="s">
        <v>160</v>
      </c>
      <c r="E90" s="69" t="s">
        <v>131</v>
      </c>
      <c r="F90" s="50" t="s">
        <v>132</v>
      </c>
      <c r="G90" s="70" t="s">
        <v>11</v>
      </c>
      <c r="H90" s="70" t="s">
        <v>12</v>
      </c>
      <c r="I90" s="71" t="s">
        <v>15</v>
      </c>
      <c r="J90" s="35" t="s">
        <v>13</v>
      </c>
      <c r="K90" s="32" t="s">
        <v>13</v>
      </c>
      <c r="L90" s="36" t="s">
        <v>13</v>
      </c>
      <c r="M90" s="78" t="s">
        <v>22</v>
      </c>
      <c r="N90" s="78">
        <v>5</v>
      </c>
      <c r="O90" s="77">
        <f t="shared" si="7"/>
        <v>46327</v>
      </c>
      <c r="P90" s="48" t="s">
        <v>16</v>
      </c>
      <c r="Q90" s="70"/>
      <c r="R90" s="76"/>
    </row>
    <row r="91" spans="2:18" ht="25.5" x14ac:dyDescent="0.25">
      <c r="B91" s="37">
        <v>73001270</v>
      </c>
      <c r="C91" s="72">
        <v>730012700002</v>
      </c>
      <c r="D91" s="34" t="s">
        <v>133</v>
      </c>
      <c r="E91" s="39" t="s">
        <v>136</v>
      </c>
      <c r="F91" s="46" t="s">
        <v>89</v>
      </c>
      <c r="G91" s="40" t="s">
        <v>11</v>
      </c>
      <c r="H91" s="40" t="s">
        <v>12</v>
      </c>
      <c r="I91" s="71" t="s">
        <v>20</v>
      </c>
      <c r="J91" s="29" t="s">
        <v>13</v>
      </c>
      <c r="K91" s="31" t="s">
        <v>13</v>
      </c>
      <c r="L91" s="14" t="s">
        <v>14</v>
      </c>
      <c r="M91" s="48" t="s">
        <v>22</v>
      </c>
      <c r="N91" s="48">
        <v>5</v>
      </c>
      <c r="O91" s="77">
        <f t="shared" si="7"/>
        <v>46327</v>
      </c>
      <c r="P91" s="48" t="s">
        <v>16</v>
      </c>
      <c r="Q91" s="40"/>
      <c r="R91" s="44"/>
    </row>
    <row r="92" spans="2:18" x14ac:dyDescent="0.25">
      <c r="B92" s="67">
        <v>73001274</v>
      </c>
      <c r="C92" s="72">
        <v>730012740003</v>
      </c>
      <c r="D92" s="50" t="s">
        <v>133</v>
      </c>
      <c r="E92" s="69" t="s">
        <v>134</v>
      </c>
      <c r="F92" s="50" t="s">
        <v>135</v>
      </c>
      <c r="G92" s="70" t="s">
        <v>11</v>
      </c>
      <c r="H92" s="40" t="s">
        <v>12</v>
      </c>
      <c r="I92" s="71" t="s">
        <v>20</v>
      </c>
      <c r="J92" s="35" t="s">
        <v>13</v>
      </c>
      <c r="K92" s="32" t="s">
        <v>13</v>
      </c>
      <c r="L92" s="16" t="s">
        <v>14</v>
      </c>
      <c r="M92" s="78" t="s">
        <v>19</v>
      </c>
      <c r="N92" s="78">
        <v>5</v>
      </c>
      <c r="O92" s="77">
        <f t="shared" si="7"/>
        <v>46692</v>
      </c>
      <c r="P92" s="48" t="s">
        <v>16</v>
      </c>
      <c r="Q92" s="70"/>
      <c r="R92" s="76"/>
    </row>
    <row r="93" spans="2:18" s="90" customFormat="1" x14ac:dyDescent="0.25">
      <c r="B93" s="94" t="s">
        <v>210</v>
      </c>
      <c r="C93" s="63" t="s">
        <v>211</v>
      </c>
      <c r="D93" s="95" t="s">
        <v>205</v>
      </c>
      <c r="E93" s="96" t="s">
        <v>29</v>
      </c>
      <c r="F93" s="95" t="s">
        <v>206</v>
      </c>
      <c r="G93" s="78" t="s">
        <v>11</v>
      </c>
      <c r="H93" s="48" t="s">
        <v>12</v>
      </c>
      <c r="I93" s="97" t="s">
        <v>15</v>
      </c>
      <c r="J93" s="98" t="s">
        <v>13</v>
      </c>
      <c r="K93" s="53" t="s">
        <v>13</v>
      </c>
      <c r="L93" s="55" t="s">
        <v>14</v>
      </c>
      <c r="M93" s="99">
        <v>45962</v>
      </c>
      <c r="N93" s="100">
        <v>1</v>
      </c>
      <c r="O93" s="99">
        <f>DATE(YEAR(M93)+(N93),MONTH(M93),DAY(M93))</f>
        <v>46327</v>
      </c>
      <c r="P93" s="48" t="s">
        <v>16</v>
      </c>
      <c r="Q93" s="100"/>
      <c r="R93" s="101"/>
    </row>
    <row r="94" spans="2:18" x14ac:dyDescent="0.25">
      <c r="B94" s="94" t="s">
        <v>210</v>
      </c>
      <c r="C94" s="63" t="s">
        <v>212</v>
      </c>
      <c r="D94" s="95" t="s">
        <v>205</v>
      </c>
      <c r="E94" s="96" t="s">
        <v>29</v>
      </c>
      <c r="F94" s="95" t="s">
        <v>206</v>
      </c>
      <c r="G94" s="78" t="s">
        <v>11</v>
      </c>
      <c r="H94" s="48" t="s">
        <v>12</v>
      </c>
      <c r="I94" s="93" t="s">
        <v>17</v>
      </c>
      <c r="J94" s="98" t="s">
        <v>13</v>
      </c>
      <c r="K94" s="53" t="s">
        <v>13</v>
      </c>
      <c r="L94" s="55" t="s">
        <v>14</v>
      </c>
      <c r="M94" s="99">
        <v>45962</v>
      </c>
      <c r="N94" s="100">
        <v>1</v>
      </c>
      <c r="O94" s="99">
        <f>DATE(YEAR(M94)+(N94),MONTH(M94),DAY(M94))</f>
        <v>46327</v>
      </c>
      <c r="P94" s="48" t="s">
        <v>16</v>
      </c>
      <c r="Q94" s="100"/>
      <c r="R94" s="101"/>
    </row>
    <row r="95" spans="2:18" x14ac:dyDescent="0.25">
      <c r="C95" s="60"/>
    </row>
    <row r="96" spans="2:18" x14ac:dyDescent="0.25">
      <c r="C96" s="60"/>
    </row>
    <row r="97" spans="3:3" x14ac:dyDescent="0.25">
      <c r="C97" s="60"/>
    </row>
    <row r="98" spans="3:3" x14ac:dyDescent="0.25">
      <c r="C98" s="60"/>
    </row>
  </sheetData>
  <sheetProtection algorithmName="SHA-512" hashValue="wTGyD1845OKQLKTzYRKb+HMrfVcBgQnlhgOo+r83UZnijE/6W4cPQKq6JcNUDU+32Jo1o+VklO2spEBUC7zLtw==" saltValue="hcPnEVuVTgfHbeXrCxrv5w==" spinCount="100000" sheet="1" objects="1" scenarios="1" sort="0" autoFilter="0"/>
  <mergeCells count="3">
    <mergeCell ref="J3:L3"/>
    <mergeCell ref="B1:R1"/>
    <mergeCell ref="O2:R2"/>
  </mergeCells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 R3C TLS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2023-03-27T12:43:31Z</dcterms:created>
  <dcterms:modified xsi:type="dcterms:W3CDTF">2025-07-17T09:32:05Z</dcterms:modified>
</cp:coreProperties>
</file>