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pauline.rebichon\Documents\6-PAPS\NOV 2025\Agréments\"/>
    </mc:Choice>
  </mc:AlternateContent>
  <xr:revisionPtr revIDLastSave="0" documentId="13_ncr:1_{B256F076-A04C-4680-821D-7BAD06ED35D7}" xr6:coauthVersionLast="47" xr6:coauthVersionMax="47" xr10:uidLastSave="{00000000-0000-0000-0000-000000000000}"/>
  <bookViews>
    <workbookView xWindow="28680" yWindow="1305" windowWidth="29040" windowHeight="15720" xr2:uid="{00000000-000D-0000-FFFF-FFFF00000000}"/>
  </bookViews>
  <sheets>
    <sheet name="DESCO Occitani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0" i="1" l="1"/>
  <c r="L11" i="1"/>
  <c r="L12" i="1"/>
  <c r="L8" i="1"/>
  <c r="L17" i="1"/>
  <c r="L15" i="1"/>
  <c r="L9" i="1" l="1"/>
  <c r="L7" i="1"/>
  <c r="L6" i="1"/>
  <c r="L13" i="1"/>
  <c r="L16" i="1"/>
  <c r="L14" i="1"/>
</calcChain>
</file>

<file path=xl/sharedStrings.xml><?xml version="1.0" encoding="utf-8"?>
<sst xmlns="http://schemas.openxmlformats.org/spreadsheetml/2006/main" count="123" uniqueCount="56">
  <si>
    <t>PHASE</t>
  </si>
  <si>
    <t>Nom de l’établissement</t>
  </si>
  <si>
    <t>Nom du Terrain</t>
  </si>
  <si>
    <t>Responsable du terrain (RTS)</t>
  </si>
  <si>
    <t>Type</t>
  </si>
  <si>
    <t>Phase socle (P1)</t>
  </si>
  <si>
    <t>Phase d'approfondissement (P2)</t>
  </si>
  <si>
    <t>Phase de consolidation (P3) DJ</t>
  </si>
  <si>
    <t>Début semestre valide</t>
  </si>
  <si>
    <t xml:space="preserve">Dernier semestre valide le </t>
  </si>
  <si>
    <t>PRINCIPAL</t>
  </si>
  <si>
    <t>OUI</t>
  </si>
  <si>
    <t>01/11/2021</t>
  </si>
  <si>
    <t>NON</t>
  </si>
  <si>
    <t>01/11/2022</t>
  </si>
  <si>
    <t>COMPLEMENTAIRE</t>
  </si>
  <si>
    <t>Subdivision</t>
  </si>
  <si>
    <t>Centre de soins dentaires/Chirurgie orale</t>
  </si>
  <si>
    <t>Montpellier</t>
  </si>
  <si>
    <t>Cabinet de Chirurgie Orale</t>
  </si>
  <si>
    <t>FAVRE DE THIERRENS Carle</t>
  </si>
  <si>
    <t>CHIRURGIE ORALE</t>
  </si>
  <si>
    <t>LAPEYRIE PHILIPPE</t>
  </si>
  <si>
    <t>Cabinet PASCUAL (Rodez)</t>
  </si>
  <si>
    <t>Cabinet du Docteur Pascual Dimitri</t>
  </si>
  <si>
    <t>PASCUAL Dimitri</t>
  </si>
  <si>
    <t>Toulouse</t>
  </si>
  <si>
    <t>CHU TOULOUSE</t>
  </si>
  <si>
    <t>Odontologie - Centre de soins dentaires - CHU Toulouse</t>
  </si>
  <si>
    <t>COUSTY Sarah</t>
  </si>
  <si>
    <t>Centre de Chirurgie Orale et Implantologie</t>
  </si>
  <si>
    <t>Centre de Chirurgie Orale, Implantologie et Maladies de la bouche</t>
  </si>
  <si>
    <t>COURTOIS Bruno</t>
  </si>
  <si>
    <t>CMF et STOMATOLOGIE</t>
  </si>
  <si>
    <t>DE BOUTRAY Marie</t>
  </si>
  <si>
    <t>ORL A RHINO LARYNGO CMF CANCERO PATHO SOMMEIL</t>
  </si>
  <si>
    <t>CHIRURGIE PLASTIQUE PEDIATRIQUE</t>
  </si>
  <si>
    <t>CAPTIER GUILLAUME</t>
  </si>
  <si>
    <t>CHIRURGIE MAXILLO-FACIALE</t>
  </si>
  <si>
    <t>MALADIERE ERIC</t>
  </si>
  <si>
    <t>LAUWERS Frédéric</t>
  </si>
  <si>
    <t>CHU TOULOUSE LARREY</t>
  </si>
  <si>
    <t>VERGEZ Sébastien</t>
  </si>
  <si>
    <t>Centre Médical de la Polyclinique St Roch </t>
  </si>
  <si>
    <t>Pole médico-chirurgical</t>
  </si>
  <si>
    <t>PINEAU Albane</t>
  </si>
  <si>
    <t>CH Perpignan</t>
  </si>
  <si>
    <t>CHU Montpellier</t>
  </si>
  <si>
    <t>CHU Nîmes CAREMEAU</t>
  </si>
  <si>
    <t>CH Béziers</t>
  </si>
  <si>
    <t>MO0016040002</t>
  </si>
  <si>
    <t>Durée (année)</t>
  </si>
  <si>
    <t>CRAMPETTE L/GARREL Renaud</t>
  </si>
  <si>
    <t>Mise à jour 03/06/2025</t>
  </si>
  <si>
    <t>Agréments Chirurgie orale - Interregion Sud-Pyrénées</t>
  </si>
  <si>
    <t>N°Agrément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</si>
</sst>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sz val="9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6" fillId="0" borderId="0"/>
  </cellStyleXfs>
  <cellXfs count="71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1" fontId="0" fillId="0" borderId="0" xfId="0" applyNumberFormat="1" applyAlignment="1">
      <alignment horizontal="center" vertical="center"/>
    </xf>
    <xf numFmtId="0" fontId="0" fillId="0" borderId="0" xfId="0" applyAlignment="1">
      <alignment vertical="center" wrapText="1"/>
    </xf>
    <xf numFmtId="0" fontId="3" fillId="2" borderId="2" xfId="0" applyFont="1" applyFill="1" applyBorder="1" applyAlignment="1">
      <alignment horizontal="center" vertical="center" wrapText="1"/>
    </xf>
    <xf numFmtId="1" fontId="3" fillId="2" borderId="3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/>
    </xf>
    <xf numFmtId="1" fontId="0" fillId="0" borderId="0" xfId="0" applyNumberFormat="1" applyAlignment="1">
      <alignment horizontal="center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vertical="center" wrapText="1"/>
    </xf>
    <xf numFmtId="0" fontId="1" fillId="8" borderId="4" xfId="0" applyFont="1" applyFill="1" applyBorder="1" applyAlignment="1">
      <alignment horizontal="center" vertical="center"/>
    </xf>
    <xf numFmtId="0" fontId="1" fillId="7" borderId="4" xfId="0" applyFont="1" applyFill="1" applyBorder="1" applyAlignment="1">
      <alignment horizontal="center" vertical="center"/>
    </xf>
    <xf numFmtId="0" fontId="1" fillId="6" borderId="4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/>
    </xf>
    <xf numFmtId="14" fontId="3" fillId="0" borderId="4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1" fontId="3" fillId="0" borderId="4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vertical="center" wrapText="1"/>
    </xf>
    <xf numFmtId="0" fontId="3" fillId="0" borderId="4" xfId="0" applyFont="1" applyFill="1" applyBorder="1" applyAlignment="1">
      <alignment vertical="center"/>
    </xf>
    <xf numFmtId="1" fontId="1" fillId="0" borderId="4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vertical="center" wrapText="1"/>
    </xf>
    <xf numFmtId="0" fontId="1" fillId="0" borderId="4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5" fillId="0" borderId="0" xfId="0" applyFont="1"/>
    <xf numFmtId="0" fontId="1" fillId="0" borderId="4" xfId="0" applyFont="1" applyFill="1" applyBorder="1" applyAlignment="1">
      <alignment vertical="center" wrapText="1"/>
    </xf>
    <xf numFmtId="0" fontId="1" fillId="0" borderId="4" xfId="0" applyFont="1" applyFill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3" fillId="8" borderId="4" xfId="0" applyFont="1" applyFill="1" applyBorder="1" applyAlignment="1">
      <alignment horizontal="center" vertical="center"/>
    </xf>
    <xf numFmtId="0" fontId="3" fillId="7" borderId="4" xfId="0" applyFont="1" applyFill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14" fontId="1" fillId="0" borderId="4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8" borderId="3" xfId="0" applyFont="1" applyFill="1" applyBorder="1" applyAlignment="1">
      <alignment horizontal="center" vertical="center"/>
    </xf>
    <xf numFmtId="0" fontId="1" fillId="7" borderId="3" xfId="0" applyFont="1" applyFill="1" applyBorder="1" applyAlignment="1">
      <alignment horizontal="center" vertical="center"/>
    </xf>
    <xf numFmtId="14" fontId="1" fillId="0" borderId="3" xfId="0" applyNumberFormat="1" applyFont="1" applyBorder="1" applyAlignment="1">
      <alignment horizontal="center" vertical="center"/>
    </xf>
    <xf numFmtId="14" fontId="1" fillId="0" borderId="3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/>
    </xf>
    <xf numFmtId="0" fontId="1" fillId="6" borderId="1" xfId="0" applyFont="1" applyFill="1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>
      <alignment horizontal="center" vertical="center"/>
    </xf>
    <xf numFmtId="0" fontId="3" fillId="0" borderId="3" xfId="0" applyFont="1" applyFill="1" applyBorder="1" applyAlignment="1">
      <alignment vertical="center" wrapText="1"/>
    </xf>
    <xf numFmtId="0" fontId="3" fillId="0" borderId="3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/>
    </xf>
    <xf numFmtId="1" fontId="3" fillId="0" borderId="4" xfId="0" applyNumberFormat="1" applyFont="1" applyBorder="1" applyAlignment="1">
      <alignment horizontal="center" vertical="center"/>
    </xf>
    <xf numFmtId="1" fontId="3" fillId="0" borderId="3" xfId="0" applyNumberFormat="1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right" vertical="center"/>
    </xf>
    <xf numFmtId="0" fontId="8" fillId="2" borderId="0" xfId="0" applyFont="1" applyFill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17"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19" formatCode="dd/mm/yyyy"/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4" tint="0.59999389629810485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auto="1"/>
        </patternFill>
      </fill>
      <alignment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vertical="center" textRotation="0" indent="0" justifyLastLine="0" shrinkToFit="0" readingOrder="0"/>
    </dxf>
    <dxf>
      <border outline="0"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866775</xdr:colOff>
      <xdr:row>0</xdr:row>
      <xdr:rowOff>104774</xdr:rowOff>
    </xdr:from>
    <xdr:to>
      <xdr:col>2</xdr:col>
      <xdr:colOff>970539</xdr:colOff>
      <xdr:row>1</xdr:row>
      <xdr:rowOff>104774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BDA5F298-A5AE-C6B1-D45C-185DE33406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28775" y="104774"/>
          <a:ext cx="1161039" cy="6762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au1" displayName="Tableau1" ref="A4:L17" totalsRowShown="0" headerRowDxfId="16" dataDxfId="14" headerRowBorderDxfId="15" tableBorderDxfId="13" totalsRowBorderDxfId="12">
  <autoFilter ref="A4:L17" xr:uid="{00000000-0009-0000-0100-000001000000}"/>
  <sortState xmlns:xlrd2="http://schemas.microsoft.com/office/spreadsheetml/2017/richdata2" ref="A5:L17">
    <sortCondition ref="A4:A17"/>
  </sortState>
  <tableColumns count="12">
    <tableColumn id="1" xr3:uid="{00000000-0010-0000-0000-000001000000}" name="Subdivision" dataDxfId="0"/>
    <tableColumn id="2" xr3:uid="{00000000-0010-0000-0000-000002000000}" name="N°Agrément" dataDxfId="1"/>
    <tableColumn id="3" xr3:uid="{00000000-0010-0000-0000-000003000000}" name="Nom de l’établissement" dataDxfId="11"/>
    <tableColumn id="4" xr3:uid="{00000000-0010-0000-0000-000004000000}" name="Nom du Terrain" dataDxfId="10"/>
    <tableColumn id="5" xr3:uid="{00000000-0010-0000-0000-000005000000}" name="Responsable du terrain (RTS)" dataDxfId="9"/>
    <tableColumn id="7" xr3:uid="{00000000-0010-0000-0000-000007000000}" name="Type" dataDxfId="8"/>
    <tableColumn id="9" xr3:uid="{00000000-0010-0000-0000-000009000000}" name="Phase socle (P1)" dataDxfId="7"/>
    <tableColumn id="10" xr3:uid="{00000000-0010-0000-0000-00000A000000}" name="Phase d'approfondissement (P2)" dataDxfId="6"/>
    <tableColumn id="11" xr3:uid="{00000000-0010-0000-0000-00000B000000}" name="Phase de consolidation (P3) DJ" dataDxfId="5"/>
    <tableColumn id="12" xr3:uid="{00000000-0010-0000-0000-00000C000000}" name="Début semestre valide" dataDxfId="4"/>
    <tableColumn id="13" xr3:uid="{00000000-0010-0000-0000-00000D000000}" name="Durée (année)" dataDxfId="3"/>
    <tableColumn id="14" xr3:uid="{00000000-0010-0000-0000-00000E000000}" name="Dernier semestre valide le " dataDxfId="2">
      <calculatedColumnFormula>DATE(YEAR(J5)+(K5),MONTH(J5),DAY(J5))</calculatedColumnFormula>
    </tableColumn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1"/>
  <sheetViews>
    <sheetView tabSelected="1" workbookViewId="0">
      <selection activeCell="C20" sqref="C20"/>
    </sheetView>
  </sheetViews>
  <sheetFormatPr baseColWidth="10" defaultRowHeight="15" x14ac:dyDescent="0.25"/>
  <cols>
    <col min="1" max="1" width="11.42578125" style="2"/>
    <col min="2" max="2" width="15.85546875" style="14" customWidth="1"/>
    <col min="3" max="3" width="34.7109375" style="5" bestFit="1" customWidth="1"/>
    <col min="4" max="4" width="45.42578125" style="5" customWidth="1"/>
    <col min="5" max="5" width="28.140625" style="5" bestFit="1" customWidth="1"/>
    <col min="6" max="6" width="15.7109375" customWidth="1"/>
    <col min="7" max="7" width="16" style="3" customWidth="1"/>
    <col min="8" max="8" width="23.42578125" style="3" customWidth="1"/>
    <col min="9" max="9" width="19.140625" style="3" customWidth="1"/>
    <col min="10" max="10" width="12.85546875" style="3" customWidth="1"/>
    <col min="11" max="11" width="11.42578125" style="3"/>
    <col min="12" max="12" width="13.7109375" style="3" customWidth="1"/>
  </cols>
  <sheetData>
    <row r="1" spans="1:12" ht="53.25" customHeight="1" x14ac:dyDescent="0.25">
      <c r="A1" s="68" t="s">
        <v>54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</row>
    <row r="2" spans="1:12" ht="16.5" customHeight="1" x14ac:dyDescent="0.25">
      <c r="A2" s="67" t="s">
        <v>53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</row>
    <row r="3" spans="1:12" x14ac:dyDescent="0.25">
      <c r="B3" s="4"/>
      <c r="F3" s="1"/>
      <c r="G3" s="58" t="s">
        <v>0</v>
      </c>
      <c r="H3" s="58"/>
      <c r="I3" s="58"/>
      <c r="J3" s="2"/>
      <c r="L3" s="2"/>
    </row>
    <row r="4" spans="1:12" ht="38.25" x14ac:dyDescent="0.25">
      <c r="A4" s="6" t="s">
        <v>16</v>
      </c>
      <c r="B4" s="7" t="s">
        <v>55</v>
      </c>
      <c r="C4" s="8" t="s">
        <v>1</v>
      </c>
      <c r="D4" s="8" t="s">
        <v>2</v>
      </c>
      <c r="E4" s="8" t="s">
        <v>3</v>
      </c>
      <c r="F4" s="8" t="s">
        <v>4</v>
      </c>
      <c r="G4" s="9" t="s">
        <v>5</v>
      </c>
      <c r="H4" s="10" t="s">
        <v>6</v>
      </c>
      <c r="I4" s="11" t="s">
        <v>7</v>
      </c>
      <c r="J4" s="8" t="s">
        <v>8</v>
      </c>
      <c r="K4" s="8" t="s">
        <v>51</v>
      </c>
      <c r="L4" s="12" t="s">
        <v>9</v>
      </c>
    </row>
    <row r="5" spans="1:12" x14ac:dyDescent="0.25">
      <c r="A5" s="28" t="s">
        <v>18</v>
      </c>
      <c r="B5" s="27" t="s">
        <v>50</v>
      </c>
      <c r="C5" s="59" t="s">
        <v>49</v>
      </c>
      <c r="D5" s="59" t="s">
        <v>44</v>
      </c>
      <c r="E5" s="59" t="s">
        <v>45</v>
      </c>
      <c r="F5" s="60" t="s">
        <v>10</v>
      </c>
      <c r="G5" s="61" t="s">
        <v>13</v>
      </c>
      <c r="H5" s="41" t="s">
        <v>11</v>
      </c>
      <c r="I5" s="42" t="s">
        <v>11</v>
      </c>
      <c r="J5" s="26">
        <v>45778</v>
      </c>
      <c r="K5" s="27">
        <v>1</v>
      </c>
      <c r="L5" s="26">
        <v>46143</v>
      </c>
    </row>
    <row r="6" spans="1:12" s="36" customFormat="1" x14ac:dyDescent="0.25">
      <c r="A6" s="69" t="s">
        <v>18</v>
      </c>
      <c r="B6" s="29">
        <v>910006470005</v>
      </c>
      <c r="C6" s="37" t="s">
        <v>48</v>
      </c>
      <c r="D6" s="37" t="s">
        <v>21</v>
      </c>
      <c r="E6" s="37" t="s">
        <v>22</v>
      </c>
      <c r="F6" s="16" t="s">
        <v>10</v>
      </c>
      <c r="G6" s="40" t="s">
        <v>13</v>
      </c>
      <c r="H6" s="22" t="s">
        <v>11</v>
      </c>
      <c r="I6" s="23" t="s">
        <v>11</v>
      </c>
      <c r="J6" s="13">
        <v>45962</v>
      </c>
      <c r="K6" s="19">
        <v>5</v>
      </c>
      <c r="L6" s="45">
        <f>DATE(YEAR(J6)+(K6),MONTH(J6),DAY(J6))</f>
        <v>47788</v>
      </c>
    </row>
    <row r="7" spans="1:12" x14ac:dyDescent="0.25">
      <c r="A7" s="69" t="s">
        <v>18</v>
      </c>
      <c r="B7" s="47">
        <v>760006800002</v>
      </c>
      <c r="C7" s="37" t="s">
        <v>43</v>
      </c>
      <c r="D7" s="37" t="s">
        <v>19</v>
      </c>
      <c r="E7" s="37" t="s">
        <v>20</v>
      </c>
      <c r="F7" s="16" t="s">
        <v>10</v>
      </c>
      <c r="G7" s="24" t="s">
        <v>11</v>
      </c>
      <c r="H7" s="25" t="s">
        <v>11</v>
      </c>
      <c r="I7" s="66" t="s">
        <v>11</v>
      </c>
      <c r="J7" s="62">
        <v>45597</v>
      </c>
      <c r="K7" s="20">
        <v>5</v>
      </c>
      <c r="L7" s="63">
        <f>DATE(YEAR(J7)+(K7),MONTH(J7),DAY(J7))</f>
        <v>47423</v>
      </c>
    </row>
    <row r="8" spans="1:12" x14ac:dyDescent="0.25">
      <c r="A8" s="28" t="s">
        <v>18</v>
      </c>
      <c r="B8" s="29">
        <v>910000290010</v>
      </c>
      <c r="C8" s="38" t="s">
        <v>46</v>
      </c>
      <c r="D8" s="30" t="s">
        <v>38</v>
      </c>
      <c r="E8" s="30" t="s">
        <v>39</v>
      </c>
      <c r="F8" s="31" t="s">
        <v>15</v>
      </c>
      <c r="G8" s="24" t="s">
        <v>11</v>
      </c>
      <c r="H8" s="22" t="s">
        <v>11</v>
      </c>
      <c r="I8" s="23" t="s">
        <v>11</v>
      </c>
      <c r="J8" s="26">
        <v>45231</v>
      </c>
      <c r="K8" s="27">
        <v>5</v>
      </c>
      <c r="L8" s="26">
        <f>DATE(YEAR(J8)+(K8),MONTH(J8),DAY(J8))</f>
        <v>47058</v>
      </c>
    </row>
    <row r="9" spans="1:12" x14ac:dyDescent="0.25">
      <c r="A9" s="69" t="s">
        <v>18</v>
      </c>
      <c r="B9" s="29">
        <v>760005640002</v>
      </c>
      <c r="C9" s="37" t="s">
        <v>47</v>
      </c>
      <c r="D9" s="37" t="s">
        <v>17</v>
      </c>
      <c r="E9" s="30" t="s">
        <v>20</v>
      </c>
      <c r="F9" s="16" t="s">
        <v>10</v>
      </c>
      <c r="G9" s="24" t="s">
        <v>11</v>
      </c>
      <c r="H9" s="22" t="s">
        <v>11</v>
      </c>
      <c r="I9" s="23" t="s">
        <v>11</v>
      </c>
      <c r="J9" s="19" t="s">
        <v>12</v>
      </c>
      <c r="K9" s="19">
        <v>5</v>
      </c>
      <c r="L9" s="13">
        <f>DATE(YEAR(J9)+(K9),MONTH(J9),DAY(J9))</f>
        <v>46327</v>
      </c>
    </row>
    <row r="10" spans="1:12" x14ac:dyDescent="0.25">
      <c r="A10" s="69" t="s">
        <v>18</v>
      </c>
      <c r="B10" s="32">
        <v>760000830009</v>
      </c>
      <c r="C10" s="37" t="s">
        <v>47</v>
      </c>
      <c r="D10" s="37" t="s">
        <v>33</v>
      </c>
      <c r="E10" s="37" t="s">
        <v>34</v>
      </c>
      <c r="F10" s="16" t="s">
        <v>15</v>
      </c>
      <c r="G10" s="24" t="s">
        <v>11</v>
      </c>
      <c r="H10" s="22" t="s">
        <v>11</v>
      </c>
      <c r="I10" s="23" t="s">
        <v>11</v>
      </c>
      <c r="J10" s="13">
        <v>45597</v>
      </c>
      <c r="K10" s="19">
        <v>5</v>
      </c>
      <c r="L10" s="45">
        <f>DATE(YEAR(J10)+(K10),MONTH(J10),DAY(J10))</f>
        <v>47423</v>
      </c>
    </row>
    <row r="11" spans="1:12" x14ac:dyDescent="0.25">
      <c r="A11" s="46" t="s">
        <v>18</v>
      </c>
      <c r="B11" s="47">
        <v>910002600014</v>
      </c>
      <c r="C11" s="35" t="s">
        <v>47</v>
      </c>
      <c r="D11" s="54" t="s">
        <v>35</v>
      </c>
      <c r="E11" s="54" t="s">
        <v>52</v>
      </c>
      <c r="F11" s="55" t="s">
        <v>15</v>
      </c>
      <c r="G11" s="56" t="s">
        <v>11</v>
      </c>
      <c r="H11" s="25" t="s">
        <v>11</v>
      </c>
      <c r="I11" s="20" t="s">
        <v>13</v>
      </c>
      <c r="J11" s="48">
        <v>45231</v>
      </c>
      <c r="K11" s="49">
        <v>5</v>
      </c>
      <c r="L11" s="48">
        <f>DATE(YEAR(J11)+(K11),MONTH(J11),DAY(J11))</f>
        <v>47058</v>
      </c>
    </row>
    <row r="12" spans="1:12" s="57" customFormat="1" x14ac:dyDescent="0.25">
      <c r="A12" s="27" t="s">
        <v>18</v>
      </c>
      <c r="B12" s="29">
        <v>910006860014</v>
      </c>
      <c r="C12" s="37" t="s">
        <v>47</v>
      </c>
      <c r="D12" s="30" t="s">
        <v>36</v>
      </c>
      <c r="E12" s="30" t="s">
        <v>37</v>
      </c>
      <c r="F12" s="31" t="s">
        <v>15</v>
      </c>
      <c r="G12" s="24" t="s">
        <v>11</v>
      </c>
      <c r="H12" s="22" t="s">
        <v>11</v>
      </c>
      <c r="I12" s="19" t="s">
        <v>13</v>
      </c>
      <c r="J12" s="26">
        <v>45231</v>
      </c>
      <c r="K12" s="27">
        <v>5</v>
      </c>
      <c r="L12" s="26">
        <f>DATE(YEAR(J12)+(K12),MONTH(J12),DAY(J12))</f>
        <v>47058</v>
      </c>
    </row>
    <row r="13" spans="1:12" x14ac:dyDescent="0.25">
      <c r="A13" s="70" t="s">
        <v>26</v>
      </c>
      <c r="B13" s="65">
        <v>760005240003</v>
      </c>
      <c r="C13" s="33" t="s">
        <v>23</v>
      </c>
      <c r="D13" s="33" t="s">
        <v>24</v>
      </c>
      <c r="E13" s="33" t="s">
        <v>25</v>
      </c>
      <c r="F13" s="15" t="s">
        <v>10</v>
      </c>
      <c r="G13" s="18" t="s">
        <v>13</v>
      </c>
      <c r="H13" s="50" t="s">
        <v>11</v>
      </c>
      <c r="I13" s="51" t="s">
        <v>11</v>
      </c>
      <c r="J13" s="52">
        <v>45962</v>
      </c>
      <c r="K13" s="18">
        <v>5</v>
      </c>
      <c r="L13" s="53">
        <f>DATE(YEAR(J13)+(K13),MONTH(J13),DAY(J13))</f>
        <v>47788</v>
      </c>
    </row>
    <row r="14" spans="1:12" ht="25.5" x14ac:dyDescent="0.25">
      <c r="A14" s="28" t="s">
        <v>26</v>
      </c>
      <c r="B14" s="29">
        <v>760009490001</v>
      </c>
      <c r="C14" s="30" t="s">
        <v>30</v>
      </c>
      <c r="D14" s="30" t="s">
        <v>31</v>
      </c>
      <c r="E14" s="30" t="s">
        <v>32</v>
      </c>
      <c r="F14" s="39" t="s">
        <v>10</v>
      </c>
      <c r="G14" s="40" t="s">
        <v>13</v>
      </c>
      <c r="H14" s="41" t="s">
        <v>11</v>
      </c>
      <c r="I14" s="42" t="s">
        <v>11</v>
      </c>
      <c r="J14" s="40" t="s">
        <v>14</v>
      </c>
      <c r="K14" s="40">
        <v>5</v>
      </c>
      <c r="L14" s="26">
        <f>DATE(YEAR(J14)+(K14),MONTH(J14),DAY(J14))</f>
        <v>46692</v>
      </c>
    </row>
    <row r="15" spans="1:12" x14ac:dyDescent="0.25">
      <c r="A15" s="28" t="s">
        <v>26</v>
      </c>
      <c r="B15" s="64">
        <v>730002920023</v>
      </c>
      <c r="C15" s="37" t="s">
        <v>41</v>
      </c>
      <c r="D15" s="21" t="s">
        <v>35</v>
      </c>
      <c r="E15" s="21" t="s">
        <v>42</v>
      </c>
      <c r="F15" s="16" t="s">
        <v>15</v>
      </c>
      <c r="G15" s="19" t="s">
        <v>13</v>
      </c>
      <c r="H15" s="22" t="s">
        <v>11</v>
      </c>
      <c r="I15" s="19" t="s">
        <v>13</v>
      </c>
      <c r="J15" s="13">
        <v>45597</v>
      </c>
      <c r="K15" s="19">
        <v>5</v>
      </c>
      <c r="L15" s="45">
        <f>DATE(YEAR(J15)+(K15),MONTH(J15),DAY(J15))</f>
        <v>47423</v>
      </c>
    </row>
    <row r="16" spans="1:12" x14ac:dyDescent="0.25">
      <c r="A16" s="28" t="s">
        <v>26</v>
      </c>
      <c r="B16" s="32">
        <v>760007410003</v>
      </c>
      <c r="C16" s="34" t="s">
        <v>27</v>
      </c>
      <c r="D16" s="34" t="s">
        <v>28</v>
      </c>
      <c r="E16" s="34" t="s">
        <v>29</v>
      </c>
      <c r="F16" s="16" t="s">
        <v>10</v>
      </c>
      <c r="G16" s="24" t="s">
        <v>11</v>
      </c>
      <c r="H16" s="22" t="s">
        <v>11</v>
      </c>
      <c r="I16" s="23" t="s">
        <v>11</v>
      </c>
      <c r="J16" s="19" t="s">
        <v>12</v>
      </c>
      <c r="K16" s="19">
        <v>5</v>
      </c>
      <c r="L16" s="45">
        <f>DATE(YEAR(J16)+(K16),MONTH(J16),DAY(J16))</f>
        <v>46327</v>
      </c>
    </row>
    <row r="17" spans="1:12" x14ac:dyDescent="0.25">
      <c r="A17" s="28" t="s">
        <v>26</v>
      </c>
      <c r="B17" s="32">
        <v>730015390018</v>
      </c>
      <c r="C17" s="35" t="s">
        <v>27</v>
      </c>
      <c r="D17" s="35" t="s">
        <v>38</v>
      </c>
      <c r="E17" s="35" t="s">
        <v>40</v>
      </c>
      <c r="F17" s="17" t="s">
        <v>15</v>
      </c>
      <c r="G17" s="56" t="s">
        <v>11</v>
      </c>
      <c r="H17" s="22" t="s">
        <v>11</v>
      </c>
      <c r="I17" s="23" t="s">
        <v>11</v>
      </c>
      <c r="J17" s="13">
        <v>45597</v>
      </c>
      <c r="K17" s="19">
        <v>5</v>
      </c>
      <c r="L17" s="45">
        <f>DATE(YEAR(J17)+(K17),MONTH(J17),DAY(J17))</f>
        <v>47423</v>
      </c>
    </row>
    <row r="20" spans="1:12" x14ac:dyDescent="0.25">
      <c r="A20" s="43"/>
    </row>
    <row r="21" spans="1:12" x14ac:dyDescent="0.25">
      <c r="A21" s="44"/>
    </row>
  </sheetData>
  <sheetProtection algorithmName="SHA-512" hashValue="0VCW6xc5e/JsY1CNAML4/vtUIAVrvDg+SKrjIKCCbuMA5WdOlcQD9KZb4OuLjaTVYjdfw7F60DxJHoX50mTEuA==" saltValue="XF/HnAWo/yyUAOiVn5Cptw==" spinCount="100000" sheet="1" objects="1" scenarios="1" sort="0" autoFilter="0"/>
  <mergeCells count="3">
    <mergeCell ref="G3:I3"/>
    <mergeCell ref="A1:L1"/>
    <mergeCell ref="A2:L2"/>
  </mergeCells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DESCO Occitanie</vt:lpstr>
    </vt:vector>
  </TitlesOfParts>
  <Company>Ministère des affaires sociales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pauline.rebichon</dc:creator>
  <cp:lastModifiedBy>REBICHON, Pauline (ARS-OC/DPR/FORMATION PS PHARMACIE B</cp:lastModifiedBy>
  <dcterms:created xsi:type="dcterms:W3CDTF">2023-03-27T14:53:40Z</dcterms:created>
  <dcterms:modified xsi:type="dcterms:W3CDTF">2025-06-05T07:30:07Z</dcterms:modified>
</cp:coreProperties>
</file>